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20" yWindow="-20" windowWidth="24560" windowHeight="16660" tabRatio="500"/>
  </bookViews>
  <sheets>
    <sheet name="Post 2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3" i="2"/>
  <c r="U3"/>
  <c r="Y3"/>
  <c r="C3"/>
  <c r="D3"/>
  <c r="I4"/>
  <c r="J4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5"/>
  <c r="Y4"/>
  <c r="X4"/>
  <c r="W4"/>
  <c r="V4"/>
  <c r="U106"/>
  <c r="P106"/>
  <c r="D106"/>
  <c r="U105"/>
  <c r="P105"/>
  <c r="D105"/>
  <c r="U104"/>
  <c r="P104"/>
  <c r="D104"/>
  <c r="U103"/>
  <c r="P103"/>
  <c r="D103"/>
  <c r="U102"/>
  <c r="P102"/>
  <c r="D102"/>
  <c r="U101"/>
  <c r="P101"/>
  <c r="D101"/>
  <c r="U100"/>
  <c r="P100"/>
  <c r="D100"/>
  <c r="U99"/>
  <c r="P99"/>
  <c r="D99"/>
  <c r="U98"/>
  <c r="P98"/>
  <c r="D98"/>
  <c r="U97"/>
  <c r="P97"/>
  <c r="D97"/>
  <c r="U96"/>
  <c r="P96"/>
  <c r="D96"/>
  <c r="U95"/>
  <c r="P95"/>
  <c r="D95"/>
  <c r="U94"/>
  <c r="P94"/>
  <c r="D94"/>
  <c r="U93"/>
  <c r="P93"/>
  <c r="D93"/>
  <c r="U92"/>
  <c r="P92"/>
  <c r="D92"/>
  <c r="U91"/>
  <c r="P91"/>
  <c r="D91"/>
  <c r="U90"/>
  <c r="P90"/>
  <c r="D90"/>
  <c r="U89"/>
  <c r="P89"/>
  <c r="D89"/>
  <c r="U88"/>
  <c r="P88"/>
  <c r="D88"/>
  <c r="U87"/>
  <c r="P87"/>
  <c r="D87"/>
  <c r="U86"/>
  <c r="P86"/>
  <c r="D86"/>
  <c r="U85"/>
  <c r="P85"/>
  <c r="D85"/>
  <c r="U84"/>
  <c r="P84"/>
  <c r="D84"/>
  <c r="U83"/>
  <c r="P83"/>
  <c r="D83"/>
  <c r="U82"/>
  <c r="P82"/>
  <c r="D82"/>
  <c r="U81"/>
  <c r="P81"/>
  <c r="D81"/>
  <c r="U80"/>
  <c r="P80"/>
  <c r="D80"/>
  <c r="U79"/>
  <c r="P79"/>
  <c r="D79"/>
  <c r="U78"/>
  <c r="P78"/>
  <c r="D78"/>
  <c r="U77"/>
  <c r="P77"/>
  <c r="D77"/>
  <c r="U76"/>
  <c r="P76"/>
  <c r="D76"/>
  <c r="U75"/>
  <c r="P75"/>
  <c r="D75"/>
  <c r="U74"/>
  <c r="P74"/>
  <c r="D74"/>
  <c r="U73"/>
  <c r="P73"/>
  <c r="D73"/>
  <c r="U72"/>
  <c r="P72"/>
  <c r="D72"/>
  <c r="U71"/>
  <c r="P71"/>
  <c r="D71"/>
  <c r="U70"/>
  <c r="P70"/>
  <c r="D70"/>
  <c r="U69"/>
  <c r="P69"/>
  <c r="D69"/>
  <c r="U68"/>
  <c r="P68"/>
  <c r="D68"/>
  <c r="U67"/>
  <c r="P67"/>
  <c r="D67"/>
  <c r="U66"/>
  <c r="P66"/>
  <c r="D66"/>
  <c r="U65"/>
  <c r="P65"/>
  <c r="D65"/>
  <c r="U64"/>
  <c r="P64"/>
  <c r="D64"/>
  <c r="U63"/>
  <c r="P63"/>
  <c r="D63"/>
  <c r="U62"/>
  <c r="P62"/>
  <c r="D62"/>
  <c r="U61"/>
  <c r="P61"/>
  <c r="D61"/>
  <c r="U60"/>
  <c r="P60"/>
  <c r="D60"/>
  <c r="U59"/>
  <c r="P59"/>
  <c r="D59"/>
  <c r="U58"/>
  <c r="P58"/>
  <c r="D58"/>
  <c r="U57"/>
  <c r="P57"/>
  <c r="D57"/>
  <c r="U56"/>
  <c r="P56"/>
  <c r="D56"/>
  <c r="U55"/>
  <c r="P55"/>
  <c r="D55"/>
  <c r="U54"/>
  <c r="P54"/>
  <c r="D54"/>
  <c r="U53"/>
  <c r="P53"/>
  <c r="D53"/>
  <c r="U52"/>
  <c r="P52"/>
  <c r="D52"/>
  <c r="U51"/>
  <c r="P51"/>
  <c r="D51"/>
  <c r="U50"/>
  <c r="P50"/>
  <c r="D50"/>
  <c r="U49"/>
  <c r="P49"/>
  <c r="D49"/>
  <c r="U48"/>
  <c r="P48"/>
  <c r="D48"/>
  <c r="U47"/>
  <c r="P47"/>
  <c r="D47"/>
  <c r="U46"/>
  <c r="P46"/>
  <c r="D46"/>
  <c r="U45"/>
  <c r="P45"/>
  <c r="D45"/>
  <c r="U44"/>
  <c r="P44"/>
  <c r="D44"/>
  <c r="U43"/>
  <c r="P43"/>
  <c r="D43"/>
  <c r="U42"/>
  <c r="P42"/>
  <c r="D42"/>
  <c r="U41"/>
  <c r="P41"/>
  <c r="D41"/>
  <c r="U40"/>
  <c r="P40"/>
  <c r="D40"/>
  <c r="U39"/>
  <c r="P39"/>
  <c r="D39"/>
  <c r="U38"/>
  <c r="P38"/>
  <c r="D38"/>
  <c r="U37"/>
  <c r="P37"/>
  <c r="D37"/>
  <c r="U36"/>
  <c r="P36"/>
  <c r="D36"/>
  <c r="U35"/>
  <c r="P35"/>
  <c r="D35"/>
  <c r="U34"/>
  <c r="P34"/>
  <c r="D34"/>
  <c r="U33"/>
  <c r="P33"/>
  <c r="D33"/>
  <c r="U32"/>
  <c r="P32"/>
  <c r="D32"/>
  <c r="U31"/>
  <c r="P31"/>
  <c r="D31"/>
  <c r="U30"/>
  <c r="P30"/>
  <c r="D30"/>
  <c r="U29"/>
  <c r="P29"/>
  <c r="D29"/>
  <c r="U28"/>
  <c r="P28"/>
  <c r="D28"/>
  <c r="U27"/>
  <c r="P27"/>
  <c r="D27"/>
  <c r="U26"/>
  <c r="P26"/>
  <c r="D26"/>
  <c r="U25"/>
  <c r="P25"/>
  <c r="D25"/>
  <c r="U24"/>
  <c r="P24"/>
  <c r="D24"/>
  <c r="U23"/>
  <c r="P23"/>
  <c r="D23"/>
  <c r="U22"/>
  <c r="P22"/>
  <c r="D22"/>
  <c r="U21"/>
  <c r="P21"/>
  <c r="D21"/>
  <c r="U20"/>
  <c r="P20"/>
  <c r="D20"/>
  <c r="U19"/>
  <c r="P19"/>
  <c r="D19"/>
  <c r="U18"/>
  <c r="P18"/>
  <c r="D18"/>
  <c r="U17"/>
  <c r="P17"/>
  <c r="D17"/>
  <c r="U16"/>
  <c r="P16"/>
  <c r="D16"/>
  <c r="U15"/>
  <c r="P15"/>
  <c r="D15"/>
  <c r="U14"/>
  <c r="P14"/>
  <c r="D14"/>
  <c r="U13"/>
  <c r="P13"/>
  <c r="D13"/>
  <c r="U12"/>
  <c r="P12"/>
  <c r="D12"/>
  <c r="U11"/>
  <c r="P11"/>
  <c r="D11"/>
  <c r="U10"/>
  <c r="P10"/>
  <c r="D10"/>
  <c r="U9"/>
  <c r="P9"/>
  <c r="D9"/>
  <c r="U8"/>
  <c r="P8"/>
  <c r="D8"/>
  <c r="U7"/>
  <c r="P7"/>
  <c r="D7"/>
  <c r="U6"/>
  <c r="P6"/>
  <c r="D6"/>
  <c r="U5"/>
  <c r="P5"/>
  <c r="D5"/>
  <c r="U4"/>
  <c r="T4"/>
  <c r="S4"/>
  <c r="R4"/>
  <c r="Q4"/>
  <c r="P4"/>
  <c r="O4"/>
  <c r="N4"/>
  <c r="M4"/>
  <c r="L4"/>
  <c r="H4"/>
  <c r="G4"/>
  <c r="F4"/>
  <c r="E4"/>
  <c r="D4"/>
  <c r="C4"/>
</calcChain>
</file>

<file path=xl/sharedStrings.xml><?xml version="1.0" encoding="utf-8"?>
<sst xmlns="http://schemas.openxmlformats.org/spreadsheetml/2006/main" count="133" uniqueCount="51">
  <si>
    <t>Course ID#</t>
  </si>
  <si>
    <t>Homework Scores</t>
  </si>
  <si>
    <t>Pre-Test</t>
  </si>
  <si>
    <t>#1</t>
  </si>
  <si>
    <t>#2</t>
  </si>
  <si>
    <t>#3</t>
  </si>
  <si>
    <t>MC</t>
  </si>
  <si>
    <t>Total</t>
  </si>
  <si>
    <t>Maximum</t>
  </si>
  <si>
    <t>Class Avg.</t>
  </si>
  <si>
    <t>Exam #1</t>
    <phoneticPr fontId="3" type="noConversion"/>
  </si>
  <si>
    <t>Exam #2</t>
    <phoneticPr fontId="3" type="noConversion"/>
  </si>
  <si>
    <t>Course</t>
    <phoneticPr fontId="4" type="noConversion"/>
  </si>
  <si>
    <t>Final</t>
    <phoneticPr fontId="4" type="noConversion"/>
  </si>
  <si>
    <t>Final</t>
    <phoneticPr fontId="4" type="noConversion"/>
  </si>
  <si>
    <t>Grade</t>
    <phoneticPr fontId="4" type="noConversion"/>
  </si>
  <si>
    <t>Score</t>
    <phoneticPr fontId="4" type="noConversion"/>
  </si>
  <si>
    <t>Percentage</t>
    <phoneticPr fontId="4" type="noConversion"/>
  </si>
  <si>
    <t>#5</t>
    <phoneticPr fontId="3" type="noConversion"/>
  </si>
  <si>
    <t>#6</t>
    <phoneticPr fontId="3" type="noConversion"/>
  </si>
  <si>
    <t>#7</t>
    <phoneticPr fontId="3" type="noConversion"/>
  </si>
  <si>
    <t>A-</t>
  </si>
  <si>
    <t>B-</t>
    <phoneticPr fontId="4" type="noConversion"/>
  </si>
  <si>
    <t>B+</t>
    <phoneticPr fontId="4" type="noConversion"/>
  </si>
  <si>
    <t>A</t>
    <phoneticPr fontId="4" type="noConversion"/>
  </si>
  <si>
    <t>B</t>
    <phoneticPr fontId="4" type="noConversion"/>
  </si>
  <si>
    <t>A-</t>
    <phoneticPr fontId="4" type="noConversion"/>
  </si>
  <si>
    <t>B</t>
    <phoneticPr fontId="4" type="noConversion"/>
  </si>
  <si>
    <t>C+</t>
    <phoneticPr fontId="4" type="noConversion"/>
  </si>
  <si>
    <t>B-</t>
    <phoneticPr fontId="4" type="noConversion"/>
  </si>
  <si>
    <t>A</t>
    <phoneticPr fontId="4" type="noConversion"/>
  </si>
  <si>
    <t>B</t>
    <phoneticPr fontId="4" type="noConversion"/>
  </si>
  <si>
    <t>B+</t>
    <phoneticPr fontId="4" type="noConversion"/>
  </si>
  <si>
    <t>B</t>
  </si>
  <si>
    <t>A-</t>
    <phoneticPr fontId="4" type="noConversion"/>
  </si>
  <si>
    <t>A</t>
    <phoneticPr fontId="4" type="noConversion"/>
  </si>
  <si>
    <t>B+</t>
    <phoneticPr fontId="4" type="noConversion"/>
  </si>
  <si>
    <t>A</t>
    <phoneticPr fontId="4" type="noConversion"/>
  </si>
  <si>
    <t>B</t>
    <phoneticPr fontId="4" type="noConversion"/>
  </si>
  <si>
    <t>B+</t>
  </si>
  <si>
    <t>A-</t>
    <phoneticPr fontId="4" type="noConversion"/>
  </si>
  <si>
    <t>C</t>
    <phoneticPr fontId="4" type="noConversion"/>
  </si>
  <si>
    <t>B-</t>
  </si>
  <si>
    <t>A+</t>
    <phoneticPr fontId="4" type="noConversion"/>
  </si>
  <si>
    <t>A-</t>
    <phoneticPr fontId="4" type="noConversion"/>
  </si>
  <si>
    <t>C</t>
  </si>
  <si>
    <t>C</t>
    <phoneticPr fontId="4" type="noConversion"/>
  </si>
  <si>
    <t>C-</t>
  </si>
  <si>
    <t>A</t>
  </si>
  <si>
    <t>A-</t>
    <phoneticPr fontId="4" type="noConversion"/>
  </si>
  <si>
    <t>Exam #3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</si>
</sst>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Border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5" fontId="0" fillId="2" borderId="0" xfId="1" applyNumberFormat="1" applyFont="1" applyFill="1"/>
    <xf numFmtId="0" fontId="0" fillId="0" borderId="0" xfId="0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Fill="1"/>
    <xf numFmtId="0" fontId="1" fillId="0" borderId="0" xfId="0" applyFont="1" applyFill="1"/>
    <xf numFmtId="165" fontId="0" fillId="0" borderId="0" xfId="1" applyNumberFormat="1" applyFont="1" applyFill="1"/>
    <xf numFmtId="0" fontId="0" fillId="0" borderId="0" xfId="0" applyFill="1"/>
    <xf numFmtId="0" fontId="1" fillId="3" borderId="0" xfId="0" applyFont="1" applyFill="1"/>
    <xf numFmtId="164" fontId="1" fillId="3" borderId="0" xfId="0" applyNumberFormat="1" applyFont="1" applyFill="1"/>
    <xf numFmtId="0" fontId="1" fillId="0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Z109"/>
  <sheetViews>
    <sheetView tabSelected="1" workbookViewId="0">
      <selection activeCell="Y5" sqref="Y5:Y24"/>
    </sheetView>
  </sheetViews>
  <sheetFormatPr baseColWidth="10" defaultRowHeight="13"/>
  <cols>
    <col min="1" max="1" width="10.42578125" customWidth="1"/>
    <col min="2" max="2" width="7.42578125" customWidth="1"/>
    <col min="3" max="3" width="8.85546875" customWidth="1"/>
    <col min="4" max="4" width="10.7109375" style="18" customWidth="1"/>
    <col min="5" max="5" width="7.28515625" style="2" customWidth="1"/>
    <col min="6" max="11" width="5" style="3" customWidth="1"/>
    <col min="12" max="12" width="5.140625" style="2" customWidth="1"/>
    <col min="13" max="15" width="5.140625" customWidth="1"/>
    <col min="16" max="16" width="5.140625" style="18" customWidth="1"/>
    <col min="17" max="20" width="5" customWidth="1"/>
    <col min="21" max="21" width="5" style="18" customWidth="1"/>
    <col min="22" max="24" width="5.42578125" customWidth="1"/>
    <col min="25" max="25" width="5.42578125" style="12" customWidth="1"/>
    <col min="26" max="26" width="5.42578125" customWidth="1"/>
  </cols>
  <sheetData>
    <row r="1" spans="1:26">
      <c r="A1" s="1" t="s">
        <v>0</v>
      </c>
      <c r="B1" s="1" t="s">
        <v>12</v>
      </c>
      <c r="C1" s="1" t="s">
        <v>13</v>
      </c>
      <c r="D1" s="15" t="s">
        <v>14</v>
      </c>
      <c r="E1" s="9" t="s">
        <v>1</v>
      </c>
      <c r="F1" s="10"/>
      <c r="G1" s="10"/>
      <c r="H1" s="10"/>
      <c r="I1" s="10"/>
      <c r="J1" s="10"/>
      <c r="K1" s="10"/>
      <c r="L1" s="11" t="s">
        <v>10</v>
      </c>
      <c r="M1" s="11"/>
      <c r="N1" s="11"/>
      <c r="O1" s="11"/>
      <c r="P1" s="11"/>
      <c r="Q1" s="11" t="s">
        <v>11</v>
      </c>
      <c r="R1" s="11"/>
      <c r="S1" s="11"/>
      <c r="T1" s="11"/>
      <c r="U1" s="11"/>
      <c r="V1" s="21" t="s">
        <v>50</v>
      </c>
      <c r="W1" s="21"/>
      <c r="X1" s="21"/>
      <c r="Y1" s="21"/>
      <c r="Z1" s="21"/>
    </row>
    <row r="2" spans="1:26" s="12" customFormat="1">
      <c r="B2" s="12" t="s">
        <v>15</v>
      </c>
      <c r="C2" s="12" t="s">
        <v>16</v>
      </c>
      <c r="D2" s="16" t="s">
        <v>17</v>
      </c>
      <c r="E2" s="13" t="s">
        <v>2</v>
      </c>
      <c r="F2" s="14" t="s">
        <v>3</v>
      </c>
      <c r="G2" s="14" t="s">
        <v>4</v>
      </c>
      <c r="H2" s="14" t="s">
        <v>5</v>
      </c>
      <c r="I2" s="14" t="s">
        <v>18</v>
      </c>
      <c r="J2" s="14" t="s">
        <v>19</v>
      </c>
      <c r="K2" s="14" t="s">
        <v>20</v>
      </c>
      <c r="L2" s="13" t="s">
        <v>6</v>
      </c>
      <c r="M2" s="12" t="s">
        <v>3</v>
      </c>
      <c r="N2" s="12" t="s">
        <v>4</v>
      </c>
      <c r="O2" s="12" t="s">
        <v>5</v>
      </c>
      <c r="P2" s="16" t="s">
        <v>7</v>
      </c>
      <c r="Q2" s="13" t="s">
        <v>6</v>
      </c>
      <c r="R2" s="12" t="s">
        <v>3</v>
      </c>
      <c r="S2" s="12" t="s">
        <v>4</v>
      </c>
      <c r="T2" s="12" t="s">
        <v>5</v>
      </c>
      <c r="U2" s="16" t="s">
        <v>7</v>
      </c>
      <c r="V2"/>
      <c r="W2"/>
      <c r="X2"/>
      <c r="Y2" s="19" t="s">
        <v>7</v>
      </c>
      <c r="Z2"/>
    </row>
    <row r="3" spans="1:26">
      <c r="A3" s="1" t="s">
        <v>8</v>
      </c>
      <c r="B3" s="1"/>
      <c r="C3" s="4">
        <f>SUM(E3:K3)+P3+U3+Y3</f>
        <v>337</v>
      </c>
      <c r="D3" s="17">
        <f>C3/C$3</f>
        <v>1</v>
      </c>
      <c r="E3" s="2">
        <v>5</v>
      </c>
      <c r="F3" s="3">
        <v>6</v>
      </c>
      <c r="G3" s="3">
        <v>8</v>
      </c>
      <c r="H3" s="8">
        <v>6</v>
      </c>
      <c r="I3" s="8">
        <v>6</v>
      </c>
      <c r="J3" s="8">
        <v>6</v>
      </c>
      <c r="L3" s="2">
        <v>55</v>
      </c>
      <c r="M3">
        <v>12</v>
      </c>
      <c r="N3">
        <v>8</v>
      </c>
      <c r="O3">
        <v>25</v>
      </c>
      <c r="P3" s="19">
        <f>SUM(L3:O3)</f>
        <v>100</v>
      </c>
      <c r="Q3" s="2">
        <v>50</v>
      </c>
      <c r="R3" s="8">
        <v>20</v>
      </c>
      <c r="S3">
        <v>20</v>
      </c>
      <c r="T3">
        <v>10</v>
      </c>
      <c r="U3" s="19">
        <f>SUM(Q3:T3)</f>
        <v>100</v>
      </c>
      <c r="V3">
        <v>30</v>
      </c>
      <c r="W3">
        <v>40</v>
      </c>
      <c r="X3">
        <v>30</v>
      </c>
      <c r="Y3" s="19">
        <f>SUM(V3:X3)</f>
        <v>100</v>
      </c>
    </row>
    <row r="4" spans="1:26">
      <c r="A4" s="1" t="s">
        <v>9</v>
      </c>
      <c r="B4" s="1"/>
      <c r="C4" s="4">
        <f t="shared" ref="C4:H4" si="0">AVERAGE(C5:C112)</f>
        <v>272.29411764705884</v>
      </c>
      <c r="D4" s="17">
        <f t="shared" si="0"/>
        <v>0.80799441438296415</v>
      </c>
      <c r="E4" s="2">
        <f t="shared" si="0"/>
        <v>5</v>
      </c>
      <c r="F4" s="5">
        <f t="shared" si="0"/>
        <v>5.1749999999999998</v>
      </c>
      <c r="G4" s="5">
        <f t="shared" si="0"/>
        <v>7.24</v>
      </c>
      <c r="H4" s="5">
        <f t="shared" si="0"/>
        <v>5.3877551020408161</v>
      </c>
      <c r="I4" s="5">
        <f t="shared" ref="I4:J4" si="1">AVERAGE(I5:I112)</f>
        <v>5.3350515463917523</v>
      </c>
      <c r="J4" s="5">
        <f t="shared" si="1"/>
        <v>6</v>
      </c>
      <c r="L4" s="6">
        <f t="shared" ref="L4:U4" si="2">AVERAGE(L5:L112)</f>
        <v>40.196078431372548</v>
      </c>
      <c r="M4" s="4">
        <f t="shared" si="2"/>
        <v>10.568627450980392</v>
      </c>
      <c r="N4" s="4">
        <f t="shared" si="2"/>
        <v>6.6078431372549016</v>
      </c>
      <c r="O4" s="4">
        <f t="shared" si="2"/>
        <v>16.803921568627452</v>
      </c>
      <c r="P4" s="19">
        <f t="shared" si="2"/>
        <v>74.196078431372555</v>
      </c>
      <c r="Q4" s="6">
        <f t="shared" si="2"/>
        <v>41.617647058823529</v>
      </c>
      <c r="R4" s="4">
        <f t="shared" si="2"/>
        <v>17.205882352941178</v>
      </c>
      <c r="S4" s="4">
        <f t="shared" si="2"/>
        <v>16.862745098039216</v>
      </c>
      <c r="T4" s="4">
        <f t="shared" si="2"/>
        <v>8.9607843137254903</v>
      </c>
      <c r="U4" s="19">
        <f t="shared" si="2"/>
        <v>84.647058823529406</v>
      </c>
      <c r="V4" s="4">
        <f t="shared" ref="V4:Y4" si="3">AVERAGE(V5:V109)</f>
        <v>24.215686274509803</v>
      </c>
      <c r="W4" s="4">
        <f t="shared" si="3"/>
        <v>32.156862745098039</v>
      </c>
      <c r="X4" s="4">
        <f t="shared" si="3"/>
        <v>23.343137254901961</v>
      </c>
      <c r="Y4" s="20">
        <f t="shared" si="3"/>
        <v>79.715686274509807</v>
      </c>
    </row>
    <row r="5" spans="1:26">
      <c r="A5">
        <v>1778</v>
      </c>
      <c r="B5" s="12" t="s">
        <v>21</v>
      </c>
      <c r="C5" s="4">
        <v>289.5</v>
      </c>
      <c r="D5" s="7">
        <f>C5/C$3</f>
        <v>0.85905044510385753</v>
      </c>
      <c r="E5" s="2">
        <v>5</v>
      </c>
      <c r="F5" s="3">
        <v>6</v>
      </c>
      <c r="G5" s="3">
        <v>8</v>
      </c>
      <c r="H5" s="3">
        <v>6</v>
      </c>
      <c r="I5" s="3">
        <v>5.5</v>
      </c>
      <c r="J5" s="3">
        <v>6</v>
      </c>
      <c r="L5" s="2">
        <v>40</v>
      </c>
      <c r="M5">
        <v>12</v>
      </c>
      <c r="N5">
        <v>2</v>
      </c>
      <c r="O5">
        <v>16</v>
      </c>
      <c r="P5" s="19">
        <f>SUM(L5:O5)</f>
        <v>70</v>
      </c>
      <c r="Q5">
        <v>45</v>
      </c>
      <c r="R5">
        <v>18</v>
      </c>
      <c r="S5">
        <v>19</v>
      </c>
      <c r="T5">
        <v>10</v>
      </c>
      <c r="U5" s="19">
        <f>SUM(Q5:T5)</f>
        <v>92</v>
      </c>
      <c r="V5">
        <v>25</v>
      </c>
      <c r="W5">
        <v>37</v>
      </c>
      <c r="X5">
        <v>29</v>
      </c>
      <c r="Y5" s="20">
        <f>SUM(V5:X5)</f>
        <v>91</v>
      </c>
    </row>
    <row r="6" spans="1:26">
      <c r="A6">
        <v>2256</v>
      </c>
      <c r="B6" s="12" t="s">
        <v>22</v>
      </c>
      <c r="C6" s="4">
        <v>241.5</v>
      </c>
      <c r="D6" s="7">
        <f>C6/C$3</f>
        <v>0.71661721068249262</v>
      </c>
      <c r="E6" s="2">
        <v>5</v>
      </c>
      <c r="F6" s="3">
        <v>5.5</v>
      </c>
      <c r="G6" s="3">
        <v>7</v>
      </c>
      <c r="H6" s="3">
        <v>6</v>
      </c>
      <c r="I6" s="3">
        <v>6</v>
      </c>
      <c r="J6" s="3">
        <v>6</v>
      </c>
      <c r="L6" s="2">
        <v>30</v>
      </c>
      <c r="M6">
        <v>9</v>
      </c>
      <c r="N6">
        <v>8</v>
      </c>
      <c r="O6">
        <v>11</v>
      </c>
      <c r="P6" s="19">
        <f>SUM(L6:O6)</f>
        <v>58</v>
      </c>
      <c r="Q6">
        <v>35</v>
      </c>
      <c r="R6">
        <v>17</v>
      </c>
      <c r="S6">
        <v>18</v>
      </c>
      <c r="T6">
        <v>10</v>
      </c>
      <c r="U6" s="19">
        <f>SUM(Q6:T6)</f>
        <v>80</v>
      </c>
      <c r="V6">
        <v>25</v>
      </c>
      <c r="W6">
        <v>21</v>
      </c>
      <c r="X6">
        <v>22</v>
      </c>
      <c r="Y6" s="20">
        <f t="shared" ref="Y6:Y69" si="4">SUM(V6:X6)</f>
        <v>68</v>
      </c>
    </row>
    <row r="7" spans="1:26">
      <c r="A7">
        <v>3031</v>
      </c>
      <c r="B7" s="12" t="s">
        <v>23</v>
      </c>
      <c r="C7" s="4">
        <v>284</v>
      </c>
      <c r="D7" s="7">
        <f>C7/C$3</f>
        <v>0.84272997032640951</v>
      </c>
      <c r="E7" s="2">
        <v>5</v>
      </c>
      <c r="F7" s="3">
        <v>6</v>
      </c>
      <c r="G7" s="3">
        <v>8</v>
      </c>
      <c r="H7" s="3">
        <v>6</v>
      </c>
      <c r="I7" s="3">
        <v>6</v>
      </c>
      <c r="J7" s="3">
        <v>6</v>
      </c>
      <c r="L7" s="2">
        <v>40</v>
      </c>
      <c r="M7">
        <v>12</v>
      </c>
      <c r="N7">
        <v>8</v>
      </c>
      <c r="O7">
        <v>22</v>
      </c>
      <c r="P7" s="19">
        <f>SUM(L7:O7)</f>
        <v>82</v>
      </c>
      <c r="Q7">
        <v>50</v>
      </c>
      <c r="R7">
        <v>14</v>
      </c>
      <c r="S7">
        <v>20</v>
      </c>
      <c r="T7">
        <v>10</v>
      </c>
      <c r="U7" s="19">
        <f>SUM(Q7:T7)</f>
        <v>94</v>
      </c>
      <c r="V7">
        <v>20</v>
      </c>
      <c r="W7">
        <v>33</v>
      </c>
      <c r="X7">
        <v>18</v>
      </c>
      <c r="Y7" s="20">
        <f t="shared" si="4"/>
        <v>71</v>
      </c>
    </row>
    <row r="8" spans="1:26">
      <c r="A8">
        <v>3277</v>
      </c>
      <c r="B8" s="12" t="s">
        <v>24</v>
      </c>
      <c r="C8" s="4">
        <v>301</v>
      </c>
      <c r="D8" s="7">
        <f>C8/C$3</f>
        <v>0.89317507418397624</v>
      </c>
      <c r="E8" s="2">
        <v>5</v>
      </c>
      <c r="F8" s="3">
        <v>5</v>
      </c>
      <c r="G8" s="3">
        <v>8</v>
      </c>
      <c r="H8" s="3">
        <v>6</v>
      </c>
      <c r="I8" s="3">
        <v>6</v>
      </c>
      <c r="L8" s="2">
        <v>50</v>
      </c>
      <c r="M8">
        <v>12</v>
      </c>
      <c r="N8">
        <v>8</v>
      </c>
      <c r="O8">
        <v>19</v>
      </c>
      <c r="P8" s="19">
        <f>SUM(L8:O8)</f>
        <v>89</v>
      </c>
      <c r="Q8">
        <v>45</v>
      </c>
      <c r="R8">
        <v>14</v>
      </c>
      <c r="S8">
        <v>17</v>
      </c>
      <c r="T8">
        <v>8</v>
      </c>
      <c r="U8" s="19">
        <f>SUM(Q8:T8)</f>
        <v>84</v>
      </c>
      <c r="V8">
        <v>30</v>
      </c>
      <c r="W8">
        <v>39</v>
      </c>
      <c r="X8">
        <v>29</v>
      </c>
      <c r="Y8" s="20">
        <f t="shared" si="4"/>
        <v>98</v>
      </c>
    </row>
    <row r="9" spans="1:26">
      <c r="A9">
        <v>3330</v>
      </c>
      <c r="B9" s="12" t="s">
        <v>25</v>
      </c>
      <c r="C9" s="4">
        <v>252.5</v>
      </c>
      <c r="D9" s="7">
        <f>C9/C$3</f>
        <v>0.74925816023738867</v>
      </c>
      <c r="E9" s="2">
        <v>5</v>
      </c>
      <c r="F9" s="3">
        <v>4</v>
      </c>
      <c r="G9" s="3">
        <v>7</v>
      </c>
      <c r="H9" s="3">
        <v>5.5</v>
      </c>
      <c r="I9" s="3">
        <v>6</v>
      </c>
      <c r="J9" s="3">
        <v>6</v>
      </c>
      <c r="L9" s="2">
        <v>40</v>
      </c>
      <c r="M9">
        <v>9</v>
      </c>
      <c r="N9">
        <v>8</v>
      </c>
      <c r="O9">
        <v>8</v>
      </c>
      <c r="P9" s="19">
        <f>SUM(L9:O9)</f>
        <v>65</v>
      </c>
      <c r="Q9">
        <v>35</v>
      </c>
      <c r="R9">
        <v>10</v>
      </c>
      <c r="S9">
        <v>15</v>
      </c>
      <c r="T9">
        <v>10</v>
      </c>
      <c r="U9" s="19">
        <f>SUM(Q9:T9)</f>
        <v>70</v>
      </c>
      <c r="V9">
        <v>25</v>
      </c>
      <c r="W9">
        <v>35</v>
      </c>
      <c r="X9">
        <v>24</v>
      </c>
      <c r="Y9" s="20">
        <f t="shared" si="4"/>
        <v>84</v>
      </c>
    </row>
    <row r="10" spans="1:26">
      <c r="A10">
        <v>4129</v>
      </c>
      <c r="B10" s="12" t="s">
        <v>26</v>
      </c>
      <c r="C10" s="4">
        <v>295.5</v>
      </c>
      <c r="D10" s="7">
        <f>C10/C$3</f>
        <v>0.87685459940652821</v>
      </c>
      <c r="E10" s="2">
        <v>5</v>
      </c>
      <c r="F10" s="3">
        <v>6</v>
      </c>
      <c r="G10" s="3">
        <v>8</v>
      </c>
      <c r="H10" s="3">
        <v>4.5</v>
      </c>
      <c r="I10" s="3">
        <v>6</v>
      </c>
      <c r="J10" s="3">
        <v>6</v>
      </c>
      <c r="L10" s="2">
        <v>45</v>
      </c>
      <c r="M10">
        <v>12</v>
      </c>
      <c r="N10">
        <v>8</v>
      </c>
      <c r="O10">
        <v>17</v>
      </c>
      <c r="P10" s="19">
        <f>SUM(L10:O10)</f>
        <v>82</v>
      </c>
      <c r="Q10">
        <v>50</v>
      </c>
      <c r="R10">
        <v>20</v>
      </c>
      <c r="S10">
        <v>13</v>
      </c>
      <c r="T10">
        <v>10</v>
      </c>
      <c r="U10" s="19">
        <f>SUM(Q10:T10)</f>
        <v>93</v>
      </c>
      <c r="V10">
        <v>25</v>
      </c>
      <c r="W10">
        <v>34</v>
      </c>
      <c r="X10">
        <v>26</v>
      </c>
      <c r="Y10" s="20">
        <f t="shared" si="4"/>
        <v>85</v>
      </c>
    </row>
    <row r="11" spans="1:26">
      <c r="A11">
        <v>7670</v>
      </c>
      <c r="B11" s="12" t="s">
        <v>27</v>
      </c>
      <c r="C11" s="4">
        <v>249</v>
      </c>
      <c r="D11" s="7">
        <f>C11/C$3</f>
        <v>0.73887240356083084</v>
      </c>
      <c r="E11" s="2">
        <v>5</v>
      </c>
      <c r="F11" s="3">
        <v>4</v>
      </c>
      <c r="G11" s="3">
        <v>6</v>
      </c>
      <c r="H11" s="3">
        <v>6</v>
      </c>
      <c r="I11" s="3">
        <v>3</v>
      </c>
      <c r="J11" s="3">
        <v>6</v>
      </c>
      <c r="L11" s="2">
        <v>30</v>
      </c>
      <c r="M11">
        <v>11</v>
      </c>
      <c r="N11">
        <v>0</v>
      </c>
      <c r="O11">
        <v>15</v>
      </c>
      <c r="P11" s="19">
        <f>SUM(L11:O11)</f>
        <v>56</v>
      </c>
      <c r="Q11">
        <v>50</v>
      </c>
      <c r="R11">
        <v>11</v>
      </c>
      <c r="S11">
        <v>18</v>
      </c>
      <c r="T11">
        <v>10</v>
      </c>
      <c r="U11" s="19">
        <f>SUM(Q11:T11)</f>
        <v>89</v>
      </c>
      <c r="V11">
        <v>20</v>
      </c>
      <c r="W11">
        <v>31</v>
      </c>
      <c r="X11">
        <v>23</v>
      </c>
      <c r="Y11" s="20">
        <f t="shared" si="4"/>
        <v>74</v>
      </c>
    </row>
    <row r="12" spans="1:26">
      <c r="A12">
        <v>7912</v>
      </c>
      <c r="B12" s="12" t="s">
        <v>28</v>
      </c>
      <c r="C12" s="4">
        <v>222.5</v>
      </c>
      <c r="D12" s="7">
        <f>C12/C$3</f>
        <v>0.66023738872403559</v>
      </c>
      <c r="E12" s="2">
        <v>5</v>
      </c>
      <c r="F12" s="3">
        <v>5</v>
      </c>
      <c r="G12" s="3">
        <v>7.5</v>
      </c>
      <c r="H12" s="3">
        <v>6</v>
      </c>
      <c r="J12" s="3">
        <v>6</v>
      </c>
      <c r="L12" s="2">
        <v>25</v>
      </c>
      <c r="M12">
        <v>0</v>
      </c>
      <c r="N12">
        <v>8</v>
      </c>
      <c r="O12">
        <v>7</v>
      </c>
      <c r="P12" s="19">
        <f>SUM(L12:O12)</f>
        <v>40</v>
      </c>
      <c r="Q12">
        <v>30</v>
      </c>
      <c r="R12">
        <v>13</v>
      </c>
      <c r="S12">
        <v>19</v>
      </c>
      <c r="T12">
        <v>10</v>
      </c>
      <c r="U12" s="19">
        <f>SUM(Q12:T12)</f>
        <v>72</v>
      </c>
      <c r="V12">
        <v>20</v>
      </c>
      <c r="W12">
        <v>27</v>
      </c>
      <c r="X12">
        <v>25</v>
      </c>
      <c r="Y12" s="20">
        <f t="shared" si="4"/>
        <v>72</v>
      </c>
    </row>
    <row r="13" spans="1:26">
      <c r="A13">
        <v>8130</v>
      </c>
      <c r="B13" s="12" t="s">
        <v>27</v>
      </c>
      <c r="C13" s="4">
        <v>274.5</v>
      </c>
      <c r="D13" s="7">
        <f>C13/C$3</f>
        <v>0.81454005934718099</v>
      </c>
      <c r="E13" s="2">
        <v>5</v>
      </c>
      <c r="F13" s="3">
        <v>5.5</v>
      </c>
      <c r="G13" s="3">
        <v>8</v>
      </c>
      <c r="H13" s="3">
        <v>6</v>
      </c>
      <c r="I13" s="3">
        <v>6</v>
      </c>
      <c r="J13" s="3">
        <v>6</v>
      </c>
      <c r="L13" s="2">
        <v>45</v>
      </c>
      <c r="M13">
        <v>8</v>
      </c>
      <c r="N13">
        <v>7</v>
      </c>
      <c r="O13">
        <v>13</v>
      </c>
      <c r="P13" s="19">
        <f>SUM(L13:O13)</f>
        <v>73</v>
      </c>
      <c r="Q13">
        <v>35</v>
      </c>
      <c r="R13">
        <v>17</v>
      </c>
      <c r="S13">
        <v>19</v>
      </c>
      <c r="T13">
        <v>10</v>
      </c>
      <c r="U13" s="19">
        <f>SUM(Q13:T13)</f>
        <v>81</v>
      </c>
      <c r="V13">
        <v>30</v>
      </c>
      <c r="W13">
        <v>37</v>
      </c>
      <c r="X13">
        <v>17</v>
      </c>
      <c r="Y13" s="20">
        <f t="shared" si="4"/>
        <v>84</v>
      </c>
    </row>
    <row r="14" spans="1:26">
      <c r="A14">
        <v>9592</v>
      </c>
      <c r="B14" s="12" t="s">
        <v>27</v>
      </c>
      <c r="C14" s="4">
        <v>270.5</v>
      </c>
      <c r="D14" s="7">
        <f>C14/C$3</f>
        <v>0.80267062314540061</v>
      </c>
      <c r="E14" s="2">
        <v>5</v>
      </c>
      <c r="F14" s="3">
        <v>4</v>
      </c>
      <c r="G14" s="3">
        <v>7</v>
      </c>
      <c r="H14" s="3">
        <v>5.5</v>
      </c>
      <c r="I14" s="3">
        <v>6</v>
      </c>
      <c r="J14" s="3">
        <v>6</v>
      </c>
      <c r="L14" s="2">
        <v>35</v>
      </c>
      <c r="M14">
        <v>8</v>
      </c>
      <c r="N14">
        <v>8</v>
      </c>
      <c r="O14">
        <v>25</v>
      </c>
      <c r="P14" s="19">
        <f>SUM(L14:O14)</f>
        <v>76</v>
      </c>
      <c r="Q14">
        <v>40</v>
      </c>
      <c r="R14">
        <v>18</v>
      </c>
      <c r="S14">
        <v>19</v>
      </c>
      <c r="T14">
        <v>10</v>
      </c>
      <c r="U14" s="19">
        <f>SUM(Q14:T14)</f>
        <v>87</v>
      </c>
      <c r="V14">
        <v>25</v>
      </c>
      <c r="W14">
        <v>26</v>
      </c>
      <c r="X14">
        <v>23</v>
      </c>
      <c r="Y14" s="20">
        <f t="shared" si="4"/>
        <v>74</v>
      </c>
    </row>
    <row r="15" spans="1:26">
      <c r="A15">
        <v>10001</v>
      </c>
      <c r="B15" s="12" t="s">
        <v>29</v>
      </c>
      <c r="C15" s="4">
        <v>238.5</v>
      </c>
      <c r="D15" s="7">
        <f>C15/C$3</f>
        <v>0.70771513353115723</v>
      </c>
      <c r="E15" s="2">
        <v>5</v>
      </c>
      <c r="F15" s="3">
        <v>5.5</v>
      </c>
      <c r="G15" s="3">
        <v>6</v>
      </c>
      <c r="H15" s="3">
        <v>6</v>
      </c>
      <c r="J15" s="3">
        <v>6</v>
      </c>
      <c r="L15" s="2">
        <v>30</v>
      </c>
      <c r="M15">
        <v>11</v>
      </c>
      <c r="N15">
        <v>8</v>
      </c>
      <c r="O15">
        <v>11</v>
      </c>
      <c r="P15" s="19">
        <f>SUM(L15:O15)</f>
        <v>60</v>
      </c>
      <c r="Q15">
        <v>45</v>
      </c>
      <c r="R15">
        <v>8</v>
      </c>
      <c r="S15">
        <v>16</v>
      </c>
      <c r="T15">
        <v>8</v>
      </c>
      <c r="U15" s="19">
        <f>SUM(Q15:T15)</f>
        <v>77</v>
      </c>
      <c r="V15">
        <v>25</v>
      </c>
      <c r="W15">
        <v>36</v>
      </c>
      <c r="X15">
        <v>12</v>
      </c>
      <c r="Y15" s="20">
        <f t="shared" si="4"/>
        <v>73</v>
      </c>
    </row>
    <row r="16" spans="1:26">
      <c r="A16">
        <v>10014</v>
      </c>
      <c r="B16" s="12" t="s">
        <v>30</v>
      </c>
      <c r="C16" s="4">
        <v>316</v>
      </c>
      <c r="D16" s="7">
        <f>C16/C$3</f>
        <v>0.93768545994065278</v>
      </c>
      <c r="E16" s="2">
        <v>5</v>
      </c>
      <c r="F16" s="3">
        <v>6</v>
      </c>
      <c r="G16" s="3">
        <v>7.5</v>
      </c>
      <c r="H16" s="3">
        <v>4.5</v>
      </c>
      <c r="I16" s="3">
        <v>6</v>
      </c>
      <c r="L16" s="2">
        <v>55</v>
      </c>
      <c r="M16">
        <v>11</v>
      </c>
      <c r="N16">
        <v>8</v>
      </c>
      <c r="O16">
        <v>25</v>
      </c>
      <c r="P16" s="19">
        <f>SUM(L16:O16)</f>
        <v>99</v>
      </c>
      <c r="Q16">
        <v>50</v>
      </c>
      <c r="R16">
        <v>19</v>
      </c>
      <c r="S16">
        <v>20</v>
      </c>
      <c r="T16">
        <v>8</v>
      </c>
      <c r="U16" s="19">
        <f>SUM(Q16:T16)</f>
        <v>97</v>
      </c>
      <c r="V16">
        <v>25</v>
      </c>
      <c r="W16">
        <v>40</v>
      </c>
      <c r="X16">
        <v>26</v>
      </c>
      <c r="Y16" s="20">
        <f t="shared" si="4"/>
        <v>91</v>
      </c>
    </row>
    <row r="17" spans="1:25">
      <c r="A17">
        <v>10129</v>
      </c>
      <c r="B17" s="12" t="s">
        <v>21</v>
      </c>
      <c r="C17" s="4">
        <v>289</v>
      </c>
      <c r="D17" s="7">
        <f>C17/C$3</f>
        <v>0.85756676557863498</v>
      </c>
      <c r="E17" s="2">
        <v>5</v>
      </c>
      <c r="F17" s="3">
        <v>6</v>
      </c>
      <c r="G17" s="3">
        <v>8</v>
      </c>
      <c r="H17" s="3">
        <v>5</v>
      </c>
      <c r="I17" s="3">
        <v>6</v>
      </c>
      <c r="J17" s="3">
        <v>6</v>
      </c>
      <c r="L17" s="2">
        <v>45</v>
      </c>
      <c r="M17">
        <v>12</v>
      </c>
      <c r="N17">
        <v>8</v>
      </c>
      <c r="O17">
        <v>18</v>
      </c>
      <c r="P17" s="19">
        <f>SUM(L17:O17)</f>
        <v>83</v>
      </c>
      <c r="Q17">
        <v>35</v>
      </c>
      <c r="R17">
        <v>17</v>
      </c>
      <c r="S17">
        <v>18</v>
      </c>
      <c r="T17">
        <v>7</v>
      </c>
      <c r="U17" s="19">
        <f>SUM(Q17:T17)</f>
        <v>77</v>
      </c>
      <c r="V17">
        <v>25</v>
      </c>
      <c r="W17">
        <v>37</v>
      </c>
      <c r="X17">
        <v>30</v>
      </c>
      <c r="Y17" s="20">
        <f t="shared" si="4"/>
        <v>92</v>
      </c>
    </row>
    <row r="18" spans="1:25">
      <c r="A18">
        <v>10290</v>
      </c>
      <c r="B18" s="12" t="s">
        <v>31</v>
      </c>
      <c r="C18" s="4">
        <v>248</v>
      </c>
      <c r="D18" s="7">
        <f>C18/C$3</f>
        <v>0.73590504451038574</v>
      </c>
      <c r="E18" s="2">
        <v>5</v>
      </c>
      <c r="F18" s="3">
        <v>5.5</v>
      </c>
      <c r="G18" s="3">
        <v>8</v>
      </c>
      <c r="H18" s="3">
        <v>5.5</v>
      </c>
      <c r="I18" s="3">
        <v>6</v>
      </c>
      <c r="J18" s="3">
        <v>6</v>
      </c>
      <c r="L18" s="2">
        <v>40</v>
      </c>
      <c r="M18">
        <v>12</v>
      </c>
      <c r="N18">
        <v>7</v>
      </c>
      <c r="O18">
        <v>19</v>
      </c>
      <c r="P18" s="19">
        <f>SUM(L18:O18)</f>
        <v>78</v>
      </c>
      <c r="Q18">
        <v>40</v>
      </c>
      <c r="R18">
        <v>18</v>
      </c>
      <c r="S18">
        <v>18</v>
      </c>
      <c r="T18">
        <v>7</v>
      </c>
      <c r="U18" s="19">
        <f>SUM(Q18:T18)</f>
        <v>83</v>
      </c>
      <c r="V18">
        <v>25</v>
      </c>
      <c r="W18">
        <v>21</v>
      </c>
      <c r="X18">
        <v>5</v>
      </c>
      <c r="Y18" s="20">
        <f t="shared" si="4"/>
        <v>51</v>
      </c>
    </row>
    <row r="19" spans="1:25">
      <c r="A19">
        <v>10524</v>
      </c>
      <c r="B19" s="12" t="s">
        <v>28</v>
      </c>
      <c r="C19" s="4">
        <v>222.5</v>
      </c>
      <c r="D19" s="7">
        <f>C19/C$3</f>
        <v>0.66023738872403559</v>
      </c>
      <c r="E19" s="2">
        <v>5</v>
      </c>
      <c r="F19" s="3">
        <v>5</v>
      </c>
      <c r="G19" s="3">
        <v>7</v>
      </c>
      <c r="H19" s="3">
        <v>4.5</v>
      </c>
      <c r="I19" s="3">
        <v>6</v>
      </c>
      <c r="J19" s="3">
        <v>6</v>
      </c>
      <c r="L19" s="2">
        <v>20</v>
      </c>
      <c r="M19">
        <v>10</v>
      </c>
      <c r="N19">
        <v>5</v>
      </c>
      <c r="O19">
        <v>16</v>
      </c>
      <c r="P19" s="19">
        <f>SUM(L19:O19)</f>
        <v>51</v>
      </c>
      <c r="Q19">
        <v>35</v>
      </c>
      <c r="R19">
        <v>17</v>
      </c>
      <c r="S19">
        <v>10</v>
      </c>
      <c r="T19">
        <v>10</v>
      </c>
      <c r="U19" s="19">
        <f>SUM(Q19:T19)</f>
        <v>72</v>
      </c>
      <c r="V19">
        <v>20</v>
      </c>
      <c r="W19">
        <v>32</v>
      </c>
      <c r="X19">
        <v>14</v>
      </c>
      <c r="Y19" s="20">
        <f t="shared" si="4"/>
        <v>66</v>
      </c>
    </row>
    <row r="20" spans="1:25">
      <c r="A20">
        <v>11741</v>
      </c>
      <c r="B20" s="12" t="s">
        <v>32</v>
      </c>
      <c r="C20" s="4">
        <v>278</v>
      </c>
      <c r="D20" s="7">
        <f>C20/C$3</f>
        <v>0.82492581602373882</v>
      </c>
      <c r="E20" s="2">
        <v>5</v>
      </c>
      <c r="F20" s="3">
        <v>6</v>
      </c>
      <c r="G20" s="3">
        <v>7</v>
      </c>
      <c r="H20" s="3">
        <v>4.5</v>
      </c>
      <c r="I20" s="3">
        <v>6</v>
      </c>
      <c r="J20" s="3">
        <v>6</v>
      </c>
      <c r="L20" s="2">
        <v>50</v>
      </c>
      <c r="M20">
        <v>12</v>
      </c>
      <c r="N20">
        <v>3</v>
      </c>
      <c r="O20">
        <v>22</v>
      </c>
      <c r="P20" s="19">
        <f>SUM(L20:O20)</f>
        <v>87</v>
      </c>
      <c r="Q20">
        <v>45</v>
      </c>
      <c r="R20">
        <v>20</v>
      </c>
      <c r="S20">
        <v>12</v>
      </c>
      <c r="T20">
        <v>10</v>
      </c>
      <c r="U20" s="19">
        <f>SUM(Q20:T20)</f>
        <v>87</v>
      </c>
      <c r="V20">
        <v>10</v>
      </c>
      <c r="W20">
        <v>26</v>
      </c>
      <c r="X20">
        <v>17</v>
      </c>
      <c r="Y20" s="20">
        <f t="shared" si="4"/>
        <v>53</v>
      </c>
    </row>
    <row r="21" spans="1:25">
      <c r="A21">
        <v>12108</v>
      </c>
      <c r="B21" s="12" t="s">
        <v>29</v>
      </c>
      <c r="C21" s="4">
        <v>233</v>
      </c>
      <c r="D21" s="7">
        <f>C21/C$3</f>
        <v>0.6913946587537092</v>
      </c>
      <c r="E21" s="2">
        <v>5</v>
      </c>
      <c r="F21" s="3">
        <v>6</v>
      </c>
      <c r="G21" s="3">
        <v>8</v>
      </c>
      <c r="H21" s="3">
        <v>6</v>
      </c>
      <c r="I21" s="3">
        <v>6</v>
      </c>
      <c r="L21" s="2">
        <v>25</v>
      </c>
      <c r="M21">
        <v>11</v>
      </c>
      <c r="N21">
        <v>8</v>
      </c>
      <c r="O21">
        <v>17</v>
      </c>
      <c r="P21" s="19">
        <f>SUM(L21:O21)</f>
        <v>61</v>
      </c>
      <c r="Q21">
        <v>35</v>
      </c>
      <c r="R21">
        <v>20</v>
      </c>
      <c r="S21">
        <v>9</v>
      </c>
      <c r="T21">
        <v>10</v>
      </c>
      <c r="U21" s="19">
        <f>SUM(Q21:T21)</f>
        <v>74</v>
      </c>
      <c r="V21">
        <v>25</v>
      </c>
      <c r="W21">
        <v>26</v>
      </c>
      <c r="X21">
        <v>16</v>
      </c>
      <c r="Y21" s="20">
        <f t="shared" si="4"/>
        <v>67</v>
      </c>
    </row>
    <row r="22" spans="1:25">
      <c r="A22">
        <v>12221</v>
      </c>
      <c r="B22" s="12" t="s">
        <v>33</v>
      </c>
      <c r="C22" s="4">
        <v>267</v>
      </c>
      <c r="D22" s="7">
        <f>C22/C$3</f>
        <v>0.79228486646884277</v>
      </c>
      <c r="E22" s="2">
        <v>5</v>
      </c>
      <c r="F22" s="3">
        <v>4</v>
      </c>
      <c r="G22" s="3">
        <v>7</v>
      </c>
      <c r="H22" s="3">
        <v>6</v>
      </c>
      <c r="I22" s="3">
        <v>5</v>
      </c>
      <c r="L22" s="2">
        <v>35</v>
      </c>
      <c r="M22">
        <v>12</v>
      </c>
      <c r="N22">
        <v>8</v>
      </c>
      <c r="O22">
        <v>20</v>
      </c>
      <c r="P22" s="19">
        <f>SUM(L22:O22)</f>
        <v>75</v>
      </c>
      <c r="Q22">
        <v>45</v>
      </c>
      <c r="R22">
        <v>16</v>
      </c>
      <c r="S22">
        <v>10</v>
      </c>
      <c r="T22">
        <v>10</v>
      </c>
      <c r="U22" s="19">
        <f>SUM(Q22:T22)</f>
        <v>81</v>
      </c>
      <c r="V22">
        <v>25</v>
      </c>
      <c r="W22">
        <v>30</v>
      </c>
      <c r="X22">
        <v>29</v>
      </c>
      <c r="Y22" s="20">
        <f t="shared" si="4"/>
        <v>84</v>
      </c>
    </row>
    <row r="23" spans="1:25">
      <c r="A23">
        <v>12234</v>
      </c>
      <c r="B23" s="12" t="s">
        <v>34</v>
      </c>
      <c r="C23" s="4">
        <v>289</v>
      </c>
      <c r="D23" s="7">
        <f>C23/C$3</f>
        <v>0.85756676557863498</v>
      </c>
      <c r="E23" s="2">
        <v>5</v>
      </c>
      <c r="F23" s="3">
        <v>6</v>
      </c>
      <c r="G23" s="3">
        <v>7.5</v>
      </c>
      <c r="H23" s="3">
        <v>5</v>
      </c>
      <c r="I23" s="3">
        <v>6</v>
      </c>
      <c r="J23" s="3">
        <v>6</v>
      </c>
      <c r="L23" s="2">
        <v>40</v>
      </c>
      <c r="M23">
        <v>12</v>
      </c>
      <c r="N23">
        <v>8</v>
      </c>
      <c r="O23">
        <v>18</v>
      </c>
      <c r="P23" s="19">
        <f>SUM(L23:O23)</f>
        <v>78</v>
      </c>
      <c r="Q23">
        <v>45</v>
      </c>
      <c r="R23">
        <v>17</v>
      </c>
      <c r="S23">
        <v>19</v>
      </c>
      <c r="T23">
        <v>10</v>
      </c>
      <c r="U23" s="19">
        <f>SUM(Q23:T23)</f>
        <v>91</v>
      </c>
      <c r="V23">
        <v>20</v>
      </c>
      <c r="W23">
        <v>40</v>
      </c>
      <c r="X23">
        <v>23</v>
      </c>
      <c r="Y23" s="20">
        <f t="shared" si="4"/>
        <v>83</v>
      </c>
    </row>
    <row r="24" spans="1:25">
      <c r="A24">
        <v>12292</v>
      </c>
      <c r="B24" s="12" t="s">
        <v>31</v>
      </c>
      <c r="C24" s="4">
        <v>270</v>
      </c>
      <c r="D24" s="7">
        <f>C24/C$3</f>
        <v>0.80118694362017806</v>
      </c>
      <c r="E24" s="2">
        <v>5</v>
      </c>
      <c r="F24" s="3">
        <v>6</v>
      </c>
      <c r="G24" s="3">
        <v>8</v>
      </c>
      <c r="H24" s="3">
        <v>6</v>
      </c>
      <c r="I24" s="3">
        <v>6</v>
      </c>
      <c r="J24" s="3">
        <v>6</v>
      </c>
      <c r="L24" s="2">
        <v>35</v>
      </c>
      <c r="M24">
        <v>9</v>
      </c>
      <c r="N24">
        <v>7</v>
      </c>
      <c r="O24">
        <v>23</v>
      </c>
      <c r="P24" s="19">
        <f>SUM(L24:O24)</f>
        <v>74</v>
      </c>
      <c r="Q24">
        <v>35</v>
      </c>
      <c r="R24">
        <v>20</v>
      </c>
      <c r="S24">
        <v>17</v>
      </c>
      <c r="T24">
        <v>10</v>
      </c>
      <c r="U24" s="19">
        <f>SUM(Q24:T24)</f>
        <v>82</v>
      </c>
      <c r="V24">
        <v>30</v>
      </c>
      <c r="W24">
        <v>24</v>
      </c>
      <c r="X24">
        <v>23</v>
      </c>
      <c r="Y24" s="20">
        <f t="shared" si="4"/>
        <v>77</v>
      </c>
    </row>
    <row r="25" spans="1:25">
      <c r="A25">
        <v>12943</v>
      </c>
      <c r="B25" s="12" t="s">
        <v>34</v>
      </c>
      <c r="C25" s="4">
        <v>290.5</v>
      </c>
      <c r="D25" s="7">
        <f>C25/C$3</f>
        <v>0.86201780415430262</v>
      </c>
      <c r="E25" s="2">
        <v>5</v>
      </c>
      <c r="F25" s="3">
        <v>4</v>
      </c>
      <c r="G25" s="3">
        <v>2</v>
      </c>
      <c r="H25" s="3">
        <v>5.5</v>
      </c>
      <c r="I25" s="3">
        <v>6</v>
      </c>
      <c r="J25" s="3">
        <v>6</v>
      </c>
      <c r="L25" s="2">
        <v>45</v>
      </c>
      <c r="M25">
        <v>12</v>
      </c>
      <c r="N25">
        <v>8</v>
      </c>
      <c r="O25">
        <v>25</v>
      </c>
      <c r="P25" s="19">
        <f>SUM(L25:O25)</f>
        <v>90</v>
      </c>
      <c r="Q25">
        <v>45</v>
      </c>
      <c r="R25">
        <v>17</v>
      </c>
      <c r="S25">
        <v>18</v>
      </c>
      <c r="T25">
        <v>9</v>
      </c>
      <c r="U25" s="19">
        <f>SUM(Q25:T25)</f>
        <v>89</v>
      </c>
      <c r="V25">
        <v>25</v>
      </c>
      <c r="W25">
        <v>36</v>
      </c>
      <c r="X25">
        <v>22</v>
      </c>
      <c r="Y25" s="20">
        <f t="shared" si="4"/>
        <v>83</v>
      </c>
    </row>
    <row r="26" spans="1:25">
      <c r="A26">
        <v>13131</v>
      </c>
      <c r="B26" s="12" t="s">
        <v>32</v>
      </c>
      <c r="C26" s="4">
        <v>278</v>
      </c>
      <c r="D26" s="7">
        <f>C26/C$3</f>
        <v>0.82492581602373882</v>
      </c>
      <c r="E26" s="2">
        <v>5</v>
      </c>
      <c r="F26" s="3">
        <v>6</v>
      </c>
      <c r="G26" s="3">
        <v>8</v>
      </c>
      <c r="H26" s="3">
        <v>6</v>
      </c>
      <c r="I26" s="3">
        <v>6</v>
      </c>
      <c r="J26" s="3">
        <v>6</v>
      </c>
      <c r="L26" s="2">
        <v>40</v>
      </c>
      <c r="M26">
        <v>12</v>
      </c>
      <c r="N26">
        <v>6</v>
      </c>
      <c r="O26">
        <v>12</v>
      </c>
      <c r="P26" s="19">
        <f>SUM(L26:O26)</f>
        <v>70</v>
      </c>
      <c r="Q26">
        <v>45</v>
      </c>
      <c r="R26">
        <v>16</v>
      </c>
      <c r="S26">
        <v>16</v>
      </c>
      <c r="T26">
        <v>6</v>
      </c>
      <c r="U26" s="19">
        <f>SUM(Q26:T26)</f>
        <v>83</v>
      </c>
      <c r="V26">
        <v>25</v>
      </c>
      <c r="W26">
        <v>34</v>
      </c>
      <c r="X26">
        <v>26</v>
      </c>
      <c r="Y26" s="20">
        <f t="shared" si="4"/>
        <v>85</v>
      </c>
    </row>
    <row r="27" spans="1:25">
      <c r="A27">
        <v>13167</v>
      </c>
      <c r="B27" s="12" t="s">
        <v>34</v>
      </c>
      <c r="C27" s="4">
        <v>289</v>
      </c>
      <c r="D27" s="7">
        <f>C27/C$3</f>
        <v>0.85756676557863498</v>
      </c>
      <c r="E27" s="2">
        <v>5</v>
      </c>
      <c r="F27" s="3">
        <v>5</v>
      </c>
      <c r="G27" s="3">
        <v>7</v>
      </c>
      <c r="H27" s="3">
        <v>6</v>
      </c>
      <c r="I27" s="3">
        <v>5.5</v>
      </c>
      <c r="J27" s="3">
        <v>6</v>
      </c>
      <c r="L27" s="2">
        <v>45</v>
      </c>
      <c r="M27">
        <v>11</v>
      </c>
      <c r="N27">
        <v>5</v>
      </c>
      <c r="O27">
        <v>18</v>
      </c>
      <c r="P27" s="19">
        <f>SUM(L27:O27)</f>
        <v>79</v>
      </c>
      <c r="Q27">
        <v>40</v>
      </c>
      <c r="R27">
        <v>17</v>
      </c>
      <c r="S27">
        <v>20</v>
      </c>
      <c r="T27">
        <v>10</v>
      </c>
      <c r="U27" s="19">
        <f>SUM(Q27:T27)</f>
        <v>87</v>
      </c>
      <c r="V27">
        <v>20</v>
      </c>
      <c r="W27">
        <v>39</v>
      </c>
      <c r="X27">
        <v>28</v>
      </c>
      <c r="Y27" s="20">
        <f t="shared" si="4"/>
        <v>87</v>
      </c>
    </row>
    <row r="28" spans="1:25">
      <c r="A28">
        <v>13579</v>
      </c>
      <c r="B28" s="12" t="s">
        <v>35</v>
      </c>
      <c r="C28" s="4">
        <v>318.5</v>
      </c>
      <c r="D28" s="7">
        <f>C28/C$3</f>
        <v>0.94510385756676563</v>
      </c>
      <c r="E28" s="2">
        <v>5</v>
      </c>
      <c r="F28" s="3">
        <v>5</v>
      </c>
      <c r="G28" s="3">
        <v>8</v>
      </c>
      <c r="H28" s="3">
        <v>5.5</v>
      </c>
      <c r="I28" s="3">
        <v>6</v>
      </c>
      <c r="J28" s="3">
        <v>6</v>
      </c>
      <c r="L28" s="2">
        <v>50</v>
      </c>
      <c r="M28">
        <v>12</v>
      </c>
      <c r="N28">
        <v>8</v>
      </c>
      <c r="O28">
        <v>25</v>
      </c>
      <c r="P28" s="19">
        <f>SUM(L28:O28)</f>
        <v>95</v>
      </c>
      <c r="Q28">
        <v>45</v>
      </c>
      <c r="R28">
        <v>20</v>
      </c>
      <c r="S28">
        <v>20</v>
      </c>
      <c r="T28">
        <v>10</v>
      </c>
      <c r="U28" s="19">
        <f>SUM(Q28:T28)</f>
        <v>95</v>
      </c>
      <c r="V28">
        <v>25</v>
      </c>
      <c r="W28">
        <v>38</v>
      </c>
      <c r="X28">
        <v>30</v>
      </c>
      <c r="Y28" s="20">
        <f t="shared" si="4"/>
        <v>93</v>
      </c>
    </row>
    <row r="29" spans="1:25">
      <c r="A29">
        <v>13600</v>
      </c>
      <c r="B29" s="12" t="s">
        <v>36</v>
      </c>
      <c r="C29" s="4">
        <v>278</v>
      </c>
      <c r="D29" s="7">
        <f>C29/C$3</f>
        <v>0.82492581602373882</v>
      </c>
      <c r="E29" s="2">
        <v>5</v>
      </c>
      <c r="F29" s="3">
        <v>4.5</v>
      </c>
      <c r="G29" s="3">
        <v>7</v>
      </c>
      <c r="H29" s="3">
        <v>6</v>
      </c>
      <c r="I29" s="3">
        <v>4.5</v>
      </c>
      <c r="J29" s="3">
        <v>6</v>
      </c>
      <c r="L29" s="2">
        <v>40</v>
      </c>
      <c r="M29">
        <v>9</v>
      </c>
      <c r="N29">
        <v>8</v>
      </c>
      <c r="O29">
        <v>15</v>
      </c>
      <c r="P29" s="19">
        <f>SUM(L29:O29)</f>
        <v>72</v>
      </c>
      <c r="Q29">
        <v>40</v>
      </c>
      <c r="R29">
        <v>19</v>
      </c>
      <c r="S29">
        <v>17</v>
      </c>
      <c r="T29">
        <v>10</v>
      </c>
      <c r="U29" s="19">
        <f>SUM(Q29:T29)</f>
        <v>86</v>
      </c>
      <c r="V29">
        <v>30</v>
      </c>
      <c r="W29">
        <v>29</v>
      </c>
      <c r="X29">
        <v>28</v>
      </c>
      <c r="Y29" s="20">
        <f t="shared" si="4"/>
        <v>87</v>
      </c>
    </row>
    <row r="30" spans="1:25">
      <c r="A30">
        <v>13838</v>
      </c>
      <c r="B30" s="12" t="s">
        <v>32</v>
      </c>
      <c r="C30" s="4">
        <v>278.5</v>
      </c>
      <c r="D30" s="7">
        <f>C30/C$3</f>
        <v>0.82640949554896137</v>
      </c>
      <c r="E30" s="2">
        <v>5</v>
      </c>
      <c r="F30" s="3">
        <v>4.5</v>
      </c>
      <c r="G30" s="3">
        <v>7</v>
      </c>
      <c r="H30" s="3">
        <v>6</v>
      </c>
      <c r="I30" s="3">
        <v>6</v>
      </c>
      <c r="J30" s="3">
        <v>6</v>
      </c>
      <c r="L30" s="2">
        <v>50</v>
      </c>
      <c r="M30">
        <v>12</v>
      </c>
      <c r="N30">
        <v>8</v>
      </c>
      <c r="O30">
        <v>20</v>
      </c>
      <c r="P30" s="19">
        <f>SUM(L30:O30)</f>
        <v>90</v>
      </c>
      <c r="Q30">
        <v>40</v>
      </c>
      <c r="R30">
        <v>19</v>
      </c>
      <c r="S30">
        <v>12</v>
      </c>
      <c r="T30">
        <v>9</v>
      </c>
      <c r="U30" s="19">
        <f>SUM(Q30:T30)</f>
        <v>80</v>
      </c>
      <c r="V30">
        <v>20</v>
      </c>
      <c r="W30">
        <v>37</v>
      </c>
      <c r="X30">
        <v>17</v>
      </c>
      <c r="Y30" s="20">
        <f t="shared" si="4"/>
        <v>74</v>
      </c>
    </row>
    <row r="31" spans="1:25">
      <c r="A31">
        <v>14440</v>
      </c>
      <c r="B31" s="12" t="s">
        <v>32</v>
      </c>
      <c r="C31" s="4">
        <v>278</v>
      </c>
      <c r="D31" s="7">
        <f>C31/C$3</f>
        <v>0.82492581602373882</v>
      </c>
      <c r="E31" s="2">
        <v>5</v>
      </c>
      <c r="F31" s="3">
        <v>6</v>
      </c>
      <c r="G31" s="3">
        <v>8</v>
      </c>
      <c r="I31" s="3">
        <v>6</v>
      </c>
      <c r="J31" s="3">
        <v>6</v>
      </c>
      <c r="L31" s="2">
        <v>40</v>
      </c>
      <c r="M31">
        <v>12</v>
      </c>
      <c r="N31">
        <v>3</v>
      </c>
      <c r="O31">
        <v>18</v>
      </c>
      <c r="P31" s="19">
        <f>SUM(L31:O31)</f>
        <v>73</v>
      </c>
      <c r="Q31">
        <v>40</v>
      </c>
      <c r="R31">
        <v>17</v>
      </c>
      <c r="S31">
        <v>18</v>
      </c>
      <c r="T31">
        <v>10</v>
      </c>
      <c r="U31" s="19">
        <f>SUM(Q31:T31)</f>
        <v>85</v>
      </c>
      <c r="V31">
        <v>25</v>
      </c>
      <c r="W31">
        <v>35</v>
      </c>
      <c r="X31">
        <v>27</v>
      </c>
      <c r="Y31" s="20">
        <f t="shared" si="4"/>
        <v>87</v>
      </c>
    </row>
    <row r="32" spans="1:25">
      <c r="A32">
        <v>16180</v>
      </c>
      <c r="B32" s="12" t="s">
        <v>37</v>
      </c>
      <c r="C32" s="4">
        <v>309.5</v>
      </c>
      <c r="D32" s="7">
        <f>C32/C$3</f>
        <v>0.91839762611275966</v>
      </c>
      <c r="E32" s="2">
        <v>5</v>
      </c>
      <c r="F32" s="3">
        <v>4.5</v>
      </c>
      <c r="G32" s="3">
        <v>8</v>
      </c>
      <c r="H32" s="3">
        <v>6</v>
      </c>
      <c r="I32" s="3">
        <v>6</v>
      </c>
      <c r="J32" s="3">
        <v>6</v>
      </c>
      <c r="L32" s="2">
        <v>50</v>
      </c>
      <c r="M32">
        <v>12</v>
      </c>
      <c r="N32">
        <v>8</v>
      </c>
      <c r="O32">
        <v>23</v>
      </c>
      <c r="P32" s="19">
        <f>SUM(L32:O32)</f>
        <v>93</v>
      </c>
      <c r="Q32">
        <v>45</v>
      </c>
      <c r="R32">
        <v>19</v>
      </c>
      <c r="S32">
        <v>19</v>
      </c>
      <c r="T32">
        <v>6</v>
      </c>
      <c r="U32" s="19">
        <f>SUM(Q32:T32)</f>
        <v>89</v>
      </c>
      <c r="V32">
        <v>25</v>
      </c>
      <c r="W32">
        <v>37</v>
      </c>
      <c r="X32">
        <v>30</v>
      </c>
      <c r="Y32" s="20">
        <f t="shared" si="4"/>
        <v>92</v>
      </c>
    </row>
    <row r="33" spans="1:25">
      <c r="A33">
        <v>16615</v>
      </c>
      <c r="B33" s="12" t="s">
        <v>38</v>
      </c>
      <c r="C33" s="4">
        <v>249</v>
      </c>
      <c r="D33" s="7">
        <f>C33/C$3</f>
        <v>0.73887240356083084</v>
      </c>
      <c r="E33" s="2">
        <v>5</v>
      </c>
      <c r="F33" s="3">
        <v>5</v>
      </c>
      <c r="G33" s="3">
        <v>8</v>
      </c>
      <c r="H33" s="3">
        <v>6</v>
      </c>
      <c r="I33" s="3">
        <v>6</v>
      </c>
      <c r="J33" s="3">
        <v>6</v>
      </c>
      <c r="L33" s="2">
        <v>25</v>
      </c>
      <c r="M33">
        <v>12</v>
      </c>
      <c r="N33">
        <v>8</v>
      </c>
      <c r="O33">
        <v>11</v>
      </c>
      <c r="P33" s="19">
        <f>SUM(L33:O33)</f>
        <v>56</v>
      </c>
      <c r="Q33">
        <v>35</v>
      </c>
      <c r="R33">
        <v>17</v>
      </c>
      <c r="S33">
        <v>13</v>
      </c>
      <c r="T33">
        <v>10</v>
      </c>
      <c r="U33" s="19">
        <f>SUM(Q33:T33)</f>
        <v>75</v>
      </c>
      <c r="V33">
        <v>20</v>
      </c>
      <c r="W33">
        <v>37</v>
      </c>
      <c r="X33">
        <v>25</v>
      </c>
      <c r="Y33" s="20">
        <f t="shared" si="4"/>
        <v>82</v>
      </c>
    </row>
    <row r="34" spans="1:25">
      <c r="A34">
        <v>18364</v>
      </c>
      <c r="B34" s="12" t="s">
        <v>38</v>
      </c>
      <c r="C34" s="4">
        <v>251.5</v>
      </c>
      <c r="D34" s="7">
        <f>C34/C$3</f>
        <v>0.74629080118694358</v>
      </c>
      <c r="E34" s="2">
        <v>5</v>
      </c>
      <c r="F34" s="3">
        <v>4</v>
      </c>
      <c r="G34" s="3">
        <v>7</v>
      </c>
      <c r="H34" s="3">
        <v>5.5</v>
      </c>
      <c r="I34" s="3">
        <v>5</v>
      </c>
      <c r="J34" s="3">
        <v>6</v>
      </c>
      <c r="L34" s="2">
        <v>30</v>
      </c>
      <c r="M34">
        <v>6</v>
      </c>
      <c r="N34">
        <v>7</v>
      </c>
      <c r="O34">
        <v>15</v>
      </c>
      <c r="P34" s="19">
        <f>SUM(L34:O34)</f>
        <v>58</v>
      </c>
      <c r="Q34">
        <v>30</v>
      </c>
      <c r="R34">
        <v>20</v>
      </c>
      <c r="S34">
        <v>18</v>
      </c>
      <c r="T34">
        <v>7</v>
      </c>
      <c r="U34" s="19">
        <f>SUM(Q34:T34)</f>
        <v>75</v>
      </c>
      <c r="V34">
        <v>25</v>
      </c>
      <c r="W34">
        <v>34</v>
      </c>
      <c r="X34">
        <v>27</v>
      </c>
      <c r="Y34" s="20">
        <f t="shared" si="4"/>
        <v>86</v>
      </c>
    </row>
    <row r="35" spans="1:25">
      <c r="A35">
        <v>19027</v>
      </c>
      <c r="B35" s="12" t="s">
        <v>38</v>
      </c>
      <c r="C35" s="4">
        <v>255</v>
      </c>
      <c r="D35" s="7">
        <f>C35/C$3</f>
        <v>0.75667655786350152</v>
      </c>
      <c r="E35" s="2">
        <v>5</v>
      </c>
      <c r="F35" s="3">
        <v>5.5</v>
      </c>
      <c r="G35" s="3">
        <v>7.5</v>
      </c>
      <c r="H35" s="3">
        <v>5</v>
      </c>
      <c r="I35" s="3">
        <v>5</v>
      </c>
      <c r="J35" s="3">
        <v>6</v>
      </c>
      <c r="L35" s="2">
        <v>40</v>
      </c>
      <c r="M35">
        <v>10</v>
      </c>
      <c r="N35">
        <v>8</v>
      </c>
      <c r="O35">
        <v>15</v>
      </c>
      <c r="P35" s="19">
        <f>SUM(L35:O35)</f>
        <v>73</v>
      </c>
      <c r="Q35">
        <v>35</v>
      </c>
      <c r="R35">
        <v>18</v>
      </c>
      <c r="S35">
        <v>17</v>
      </c>
      <c r="T35">
        <v>6</v>
      </c>
      <c r="U35" s="19">
        <f>SUM(Q35:T35)</f>
        <v>76</v>
      </c>
      <c r="V35">
        <v>25</v>
      </c>
      <c r="W35">
        <v>25</v>
      </c>
      <c r="X35">
        <v>22</v>
      </c>
      <c r="Y35" s="20">
        <f t="shared" si="4"/>
        <v>72</v>
      </c>
    </row>
    <row r="36" spans="1:25">
      <c r="A36">
        <v>19505</v>
      </c>
      <c r="B36" s="12" t="s">
        <v>38</v>
      </c>
      <c r="C36" s="4">
        <v>253.5</v>
      </c>
      <c r="D36" s="7">
        <f>C36/C$3</f>
        <v>0.75222551928783388</v>
      </c>
      <c r="E36" s="2">
        <v>5</v>
      </c>
      <c r="F36" s="8">
        <v>6</v>
      </c>
      <c r="G36" s="3">
        <v>7</v>
      </c>
      <c r="H36" s="3">
        <v>6</v>
      </c>
      <c r="I36" s="3">
        <v>3.5</v>
      </c>
      <c r="J36" s="3">
        <v>6</v>
      </c>
      <c r="L36" s="2">
        <v>40</v>
      </c>
      <c r="M36">
        <v>12</v>
      </c>
      <c r="N36">
        <v>8</v>
      </c>
      <c r="O36">
        <v>4</v>
      </c>
      <c r="P36" s="19">
        <f>SUM(L36:O36)</f>
        <v>64</v>
      </c>
      <c r="Q36">
        <v>45</v>
      </c>
      <c r="R36">
        <v>20</v>
      </c>
      <c r="S36">
        <v>17</v>
      </c>
      <c r="T36">
        <v>8</v>
      </c>
      <c r="U36" s="19">
        <f>SUM(Q36:T36)</f>
        <v>90</v>
      </c>
      <c r="V36">
        <v>10</v>
      </c>
      <c r="W36">
        <v>36</v>
      </c>
      <c r="X36">
        <v>20</v>
      </c>
      <c r="Y36" s="20">
        <f t="shared" si="4"/>
        <v>66</v>
      </c>
    </row>
    <row r="37" spans="1:25">
      <c r="A37">
        <v>21221</v>
      </c>
      <c r="B37" s="12" t="s">
        <v>32</v>
      </c>
      <c r="C37" s="4">
        <v>285</v>
      </c>
      <c r="D37" s="7">
        <f>C37/C$3</f>
        <v>0.8456973293768546</v>
      </c>
      <c r="E37" s="2">
        <v>5</v>
      </c>
      <c r="F37" s="3">
        <v>4</v>
      </c>
      <c r="G37" s="3">
        <v>7</v>
      </c>
      <c r="H37" s="3">
        <v>6</v>
      </c>
      <c r="J37" s="3">
        <v>6</v>
      </c>
      <c r="L37" s="2">
        <v>45</v>
      </c>
      <c r="M37">
        <v>10</v>
      </c>
      <c r="N37">
        <v>8</v>
      </c>
      <c r="O37">
        <v>19</v>
      </c>
      <c r="P37" s="19">
        <f>SUM(L37:O37)</f>
        <v>82</v>
      </c>
      <c r="Q37">
        <v>50</v>
      </c>
      <c r="R37">
        <v>20</v>
      </c>
      <c r="S37">
        <v>19</v>
      </c>
      <c r="T37">
        <v>10</v>
      </c>
      <c r="U37" s="19">
        <f>SUM(Q37:T37)</f>
        <v>99</v>
      </c>
      <c r="V37">
        <v>25</v>
      </c>
      <c r="W37">
        <v>23</v>
      </c>
      <c r="X37">
        <v>28</v>
      </c>
      <c r="Y37" s="20">
        <f t="shared" si="4"/>
        <v>76</v>
      </c>
    </row>
    <row r="38" spans="1:25">
      <c r="A38">
        <v>21874</v>
      </c>
      <c r="B38" s="12" t="s">
        <v>34</v>
      </c>
      <c r="C38" s="4">
        <v>289</v>
      </c>
      <c r="D38" s="7">
        <f>C38/C$3</f>
        <v>0.85756676557863498</v>
      </c>
      <c r="E38" s="2">
        <v>5</v>
      </c>
      <c r="F38" s="3">
        <v>6</v>
      </c>
      <c r="G38" s="3">
        <v>8</v>
      </c>
      <c r="H38" s="3">
        <v>6</v>
      </c>
      <c r="I38" s="3">
        <v>6</v>
      </c>
      <c r="J38" s="3">
        <v>6</v>
      </c>
      <c r="L38" s="2">
        <v>30</v>
      </c>
      <c r="M38">
        <v>12</v>
      </c>
      <c r="N38">
        <v>8</v>
      </c>
      <c r="O38">
        <v>15</v>
      </c>
      <c r="P38" s="19">
        <f>SUM(L38:O38)</f>
        <v>65</v>
      </c>
      <c r="Q38">
        <v>40</v>
      </c>
      <c r="R38">
        <v>20</v>
      </c>
      <c r="S38">
        <v>14</v>
      </c>
      <c r="T38">
        <v>10</v>
      </c>
      <c r="U38" s="19">
        <f>SUM(Q38:T38)</f>
        <v>84</v>
      </c>
      <c r="V38">
        <v>25</v>
      </c>
      <c r="W38">
        <v>39</v>
      </c>
      <c r="X38">
        <v>30</v>
      </c>
      <c r="Y38" s="20">
        <f t="shared" si="4"/>
        <v>94</v>
      </c>
    </row>
    <row r="39" spans="1:25">
      <c r="A39">
        <v>22492</v>
      </c>
      <c r="B39" s="12" t="s">
        <v>29</v>
      </c>
      <c r="C39" s="4">
        <v>233</v>
      </c>
      <c r="D39" s="7">
        <f>C39/C$3</f>
        <v>0.6913946587537092</v>
      </c>
      <c r="E39" s="2">
        <v>5</v>
      </c>
      <c r="F39" s="3">
        <v>4</v>
      </c>
      <c r="G39" s="3">
        <v>8</v>
      </c>
      <c r="H39" s="3">
        <v>6</v>
      </c>
      <c r="I39" s="3">
        <v>6</v>
      </c>
      <c r="J39" s="3">
        <v>6</v>
      </c>
      <c r="L39" s="2">
        <v>30</v>
      </c>
      <c r="M39">
        <v>10</v>
      </c>
      <c r="N39">
        <v>6</v>
      </c>
      <c r="O39">
        <v>14</v>
      </c>
      <c r="P39" s="19">
        <f>SUM(L39:O39)</f>
        <v>60</v>
      </c>
      <c r="Q39">
        <v>25</v>
      </c>
      <c r="R39">
        <v>11</v>
      </c>
      <c r="S39">
        <v>12</v>
      </c>
      <c r="T39">
        <v>9</v>
      </c>
      <c r="U39" s="19">
        <f>SUM(Q39:T39)</f>
        <v>57</v>
      </c>
      <c r="V39">
        <v>20</v>
      </c>
      <c r="W39">
        <v>25</v>
      </c>
      <c r="X39">
        <v>26</v>
      </c>
      <c r="Y39" s="20">
        <f t="shared" si="4"/>
        <v>71</v>
      </c>
    </row>
    <row r="40" spans="1:25">
      <c r="A40">
        <v>26162</v>
      </c>
      <c r="B40" s="12" t="s">
        <v>37</v>
      </c>
      <c r="C40" s="4">
        <v>299.5</v>
      </c>
      <c r="D40" s="7">
        <f>C40/C$3</f>
        <v>0.88872403560830859</v>
      </c>
      <c r="E40" s="2">
        <v>5</v>
      </c>
      <c r="F40" s="3">
        <v>5</v>
      </c>
      <c r="G40" s="3">
        <v>7</v>
      </c>
      <c r="H40" s="3">
        <v>5.5</v>
      </c>
      <c r="I40" s="3">
        <v>6</v>
      </c>
      <c r="J40" s="3">
        <v>6</v>
      </c>
      <c r="L40" s="2">
        <v>40</v>
      </c>
      <c r="M40">
        <v>12</v>
      </c>
      <c r="N40">
        <v>6</v>
      </c>
      <c r="O40">
        <v>23</v>
      </c>
      <c r="P40" s="19">
        <f>SUM(L40:O40)</f>
        <v>81</v>
      </c>
      <c r="Q40">
        <v>45</v>
      </c>
      <c r="R40">
        <v>17</v>
      </c>
      <c r="S40">
        <v>20</v>
      </c>
      <c r="T40">
        <v>10</v>
      </c>
      <c r="U40" s="19">
        <f>SUM(Q40:T40)</f>
        <v>92</v>
      </c>
      <c r="V40">
        <v>30</v>
      </c>
      <c r="W40">
        <v>40</v>
      </c>
      <c r="X40">
        <v>29</v>
      </c>
      <c r="Y40" s="20">
        <f t="shared" si="4"/>
        <v>99</v>
      </c>
    </row>
    <row r="41" spans="1:25">
      <c r="A41">
        <v>29294</v>
      </c>
      <c r="B41" s="12" t="s">
        <v>38</v>
      </c>
      <c r="C41" s="4">
        <v>258.5</v>
      </c>
      <c r="D41" s="7">
        <f>C41/C$3</f>
        <v>0.76706231454005935</v>
      </c>
      <c r="E41" s="2">
        <v>5</v>
      </c>
      <c r="F41" s="3">
        <v>5</v>
      </c>
      <c r="G41" s="3">
        <v>5</v>
      </c>
      <c r="H41" s="3">
        <v>6</v>
      </c>
      <c r="I41" s="3">
        <v>5.5</v>
      </c>
      <c r="J41" s="3">
        <v>6</v>
      </c>
      <c r="L41" s="2">
        <v>45</v>
      </c>
      <c r="M41">
        <v>10</v>
      </c>
      <c r="N41">
        <v>3</v>
      </c>
      <c r="O41">
        <v>11</v>
      </c>
      <c r="P41" s="19">
        <f>SUM(L41:O41)</f>
        <v>69</v>
      </c>
      <c r="Q41">
        <v>40</v>
      </c>
      <c r="R41">
        <v>16</v>
      </c>
      <c r="S41">
        <v>17</v>
      </c>
      <c r="T41">
        <v>8</v>
      </c>
      <c r="U41" s="19">
        <f>SUM(Q41:T41)</f>
        <v>81</v>
      </c>
      <c r="V41">
        <v>20</v>
      </c>
      <c r="W41">
        <v>39</v>
      </c>
      <c r="X41">
        <v>17</v>
      </c>
      <c r="Y41" s="20">
        <f t="shared" si="4"/>
        <v>76</v>
      </c>
    </row>
    <row r="42" spans="1:25">
      <c r="A42">
        <v>29702</v>
      </c>
      <c r="B42" s="12" t="s">
        <v>38</v>
      </c>
      <c r="C42" s="4">
        <v>274.5</v>
      </c>
      <c r="D42" s="7">
        <f>C42/C$3</f>
        <v>0.81454005934718099</v>
      </c>
      <c r="E42" s="2">
        <v>5</v>
      </c>
      <c r="F42" s="3">
        <v>5</v>
      </c>
      <c r="G42" s="3">
        <v>8</v>
      </c>
      <c r="H42" s="3">
        <v>5</v>
      </c>
      <c r="I42" s="3">
        <v>4.5</v>
      </c>
      <c r="J42" s="3">
        <v>6</v>
      </c>
      <c r="L42" s="2">
        <v>45</v>
      </c>
      <c r="M42">
        <v>12</v>
      </c>
      <c r="N42">
        <v>5</v>
      </c>
      <c r="O42">
        <v>9</v>
      </c>
      <c r="P42" s="19">
        <f>SUM(L42:O42)</f>
        <v>71</v>
      </c>
      <c r="Q42">
        <v>45</v>
      </c>
      <c r="R42">
        <v>13</v>
      </c>
      <c r="S42">
        <v>19</v>
      </c>
      <c r="T42">
        <v>10</v>
      </c>
      <c r="U42" s="19">
        <f>SUM(Q42:T42)</f>
        <v>87</v>
      </c>
      <c r="V42">
        <v>25</v>
      </c>
      <c r="W42">
        <v>33</v>
      </c>
      <c r="X42">
        <v>25</v>
      </c>
      <c r="Y42" s="20">
        <f t="shared" si="4"/>
        <v>83</v>
      </c>
    </row>
    <row r="43" spans="1:25">
      <c r="A43">
        <v>31410</v>
      </c>
      <c r="B43" s="12" t="s">
        <v>39</v>
      </c>
      <c r="C43" s="4">
        <v>285.5</v>
      </c>
      <c r="D43" s="7">
        <f>C43/C$3</f>
        <v>0.84718100890207715</v>
      </c>
      <c r="E43" s="2">
        <v>5</v>
      </c>
      <c r="F43" s="3">
        <v>5</v>
      </c>
      <c r="G43" s="3">
        <v>7.5</v>
      </c>
      <c r="H43" s="3">
        <v>6</v>
      </c>
      <c r="I43" s="3">
        <v>6</v>
      </c>
      <c r="J43" s="3">
        <v>6</v>
      </c>
      <c r="L43" s="2">
        <v>45</v>
      </c>
      <c r="M43">
        <v>12</v>
      </c>
      <c r="N43">
        <v>8</v>
      </c>
      <c r="O43">
        <v>16</v>
      </c>
      <c r="P43" s="19">
        <f>SUM(L43:O43)</f>
        <v>81</v>
      </c>
      <c r="Q43">
        <v>30</v>
      </c>
      <c r="R43">
        <v>19</v>
      </c>
      <c r="S43">
        <v>18</v>
      </c>
      <c r="T43">
        <v>8</v>
      </c>
      <c r="U43" s="19">
        <f>SUM(Q43:T43)</f>
        <v>75</v>
      </c>
      <c r="V43">
        <v>30</v>
      </c>
      <c r="W43">
        <v>36</v>
      </c>
      <c r="X43">
        <v>28</v>
      </c>
      <c r="Y43" s="20">
        <f t="shared" si="4"/>
        <v>94</v>
      </c>
    </row>
    <row r="44" spans="1:25">
      <c r="A44">
        <v>32823</v>
      </c>
      <c r="B44" s="12" t="s">
        <v>40</v>
      </c>
      <c r="C44" s="4">
        <v>290.5</v>
      </c>
      <c r="D44" s="7">
        <f>C44/C$3</f>
        <v>0.86201780415430262</v>
      </c>
      <c r="E44" s="2">
        <v>5</v>
      </c>
      <c r="F44" s="3">
        <v>4</v>
      </c>
      <c r="G44" s="3">
        <v>7.5</v>
      </c>
      <c r="H44" s="3">
        <v>6</v>
      </c>
      <c r="I44" s="3">
        <v>6</v>
      </c>
      <c r="J44" s="3">
        <v>6</v>
      </c>
      <c r="L44" s="2">
        <v>45</v>
      </c>
      <c r="M44">
        <v>9</v>
      </c>
      <c r="N44">
        <v>5</v>
      </c>
      <c r="O44">
        <v>22</v>
      </c>
      <c r="P44" s="19">
        <f>SUM(L44:O44)</f>
        <v>81</v>
      </c>
      <c r="Q44">
        <v>45</v>
      </c>
      <c r="R44">
        <v>20</v>
      </c>
      <c r="S44">
        <v>19</v>
      </c>
      <c r="T44">
        <v>10</v>
      </c>
      <c r="U44" s="19">
        <f>SUM(Q44:T44)</f>
        <v>94</v>
      </c>
      <c r="V44">
        <v>25</v>
      </c>
      <c r="W44">
        <v>29</v>
      </c>
      <c r="X44">
        <v>27</v>
      </c>
      <c r="Y44" s="20">
        <f t="shared" si="4"/>
        <v>81</v>
      </c>
    </row>
    <row r="45" spans="1:25">
      <c r="A45">
        <v>33133</v>
      </c>
      <c r="B45" s="12" t="s">
        <v>38</v>
      </c>
      <c r="C45" s="4">
        <v>267.5</v>
      </c>
      <c r="D45" s="7">
        <f>C45/C$3</f>
        <v>0.79376854599406532</v>
      </c>
      <c r="E45" s="2">
        <v>5</v>
      </c>
      <c r="F45" s="3">
        <v>4.5</v>
      </c>
      <c r="G45" s="3">
        <v>7.5</v>
      </c>
      <c r="H45" s="3">
        <v>4</v>
      </c>
      <c r="I45" s="3">
        <v>4.5</v>
      </c>
      <c r="J45" s="3">
        <v>6</v>
      </c>
      <c r="L45" s="2">
        <v>45</v>
      </c>
      <c r="M45">
        <v>10</v>
      </c>
      <c r="N45">
        <v>5</v>
      </c>
      <c r="O45">
        <v>9</v>
      </c>
      <c r="P45" s="19">
        <f>SUM(L45:O45)</f>
        <v>69</v>
      </c>
      <c r="Q45">
        <v>40</v>
      </c>
      <c r="R45">
        <v>19</v>
      </c>
      <c r="S45">
        <v>16</v>
      </c>
      <c r="T45">
        <v>10</v>
      </c>
      <c r="U45" s="19">
        <f>SUM(Q45:T45)</f>
        <v>85</v>
      </c>
      <c r="V45">
        <v>25</v>
      </c>
      <c r="W45">
        <v>34</v>
      </c>
      <c r="X45">
        <v>23</v>
      </c>
      <c r="Y45" s="20">
        <f t="shared" si="4"/>
        <v>82</v>
      </c>
    </row>
    <row r="46" spans="1:25">
      <c r="A46">
        <v>33149</v>
      </c>
      <c r="B46" s="12" t="s">
        <v>23</v>
      </c>
      <c r="C46" s="4">
        <v>278</v>
      </c>
      <c r="D46" s="7">
        <f>C46/C$3</f>
        <v>0.82492581602373882</v>
      </c>
      <c r="E46" s="2">
        <v>5</v>
      </c>
      <c r="F46" s="3">
        <v>4</v>
      </c>
      <c r="G46" s="3">
        <v>7</v>
      </c>
      <c r="H46" s="3">
        <v>4.5</v>
      </c>
      <c r="I46" s="3">
        <v>5</v>
      </c>
      <c r="J46" s="3">
        <v>6</v>
      </c>
      <c r="L46" s="2">
        <v>45</v>
      </c>
      <c r="M46">
        <v>12</v>
      </c>
      <c r="N46">
        <v>8</v>
      </c>
      <c r="O46">
        <v>6</v>
      </c>
      <c r="P46" s="19">
        <f>SUM(L46:O46)</f>
        <v>71</v>
      </c>
      <c r="Q46">
        <v>40</v>
      </c>
      <c r="R46">
        <v>20</v>
      </c>
      <c r="S46">
        <v>17</v>
      </c>
      <c r="T46">
        <v>10</v>
      </c>
      <c r="U46" s="19">
        <f>SUM(Q46:T46)</f>
        <v>87</v>
      </c>
      <c r="V46">
        <v>25</v>
      </c>
      <c r="W46">
        <v>31</v>
      </c>
      <c r="X46">
        <v>28</v>
      </c>
      <c r="Y46" s="20">
        <f t="shared" si="4"/>
        <v>84</v>
      </c>
    </row>
    <row r="47" spans="1:25">
      <c r="A47">
        <v>33333</v>
      </c>
      <c r="B47" s="12" t="s">
        <v>38</v>
      </c>
      <c r="C47" s="4">
        <v>262.5</v>
      </c>
      <c r="D47" s="7">
        <f>C47/C$3</f>
        <v>0.77893175074183973</v>
      </c>
      <c r="E47" s="2">
        <v>5</v>
      </c>
      <c r="F47" s="3">
        <v>6</v>
      </c>
      <c r="G47" s="3">
        <v>3</v>
      </c>
      <c r="H47" s="3">
        <v>5.5</v>
      </c>
      <c r="I47" s="3">
        <v>6</v>
      </c>
      <c r="J47" s="3">
        <v>6</v>
      </c>
      <c r="L47" s="2">
        <v>40</v>
      </c>
      <c r="M47">
        <v>12</v>
      </c>
      <c r="N47">
        <v>8</v>
      </c>
      <c r="O47">
        <v>10</v>
      </c>
      <c r="P47" s="19">
        <f>SUM(L47:O47)</f>
        <v>70</v>
      </c>
      <c r="Q47">
        <v>40</v>
      </c>
      <c r="R47">
        <v>16</v>
      </c>
      <c r="S47">
        <v>17</v>
      </c>
      <c r="T47">
        <v>7</v>
      </c>
      <c r="U47" s="19">
        <f>SUM(Q47:T47)</f>
        <v>80</v>
      </c>
      <c r="V47">
        <v>25</v>
      </c>
      <c r="W47">
        <v>35</v>
      </c>
      <c r="X47">
        <v>21</v>
      </c>
      <c r="Y47" s="20">
        <f t="shared" si="4"/>
        <v>81</v>
      </c>
    </row>
    <row r="48" spans="1:25">
      <c r="A48">
        <v>33900</v>
      </c>
      <c r="B48" s="12" t="s">
        <v>38</v>
      </c>
      <c r="C48" s="4">
        <v>253</v>
      </c>
      <c r="D48" s="7">
        <f>C48/C$3</f>
        <v>0.75074183976261133</v>
      </c>
      <c r="E48" s="2">
        <v>5</v>
      </c>
      <c r="F48" s="3">
        <v>4</v>
      </c>
      <c r="G48" s="3">
        <v>7</v>
      </c>
      <c r="H48" s="3">
        <v>6</v>
      </c>
      <c r="I48" s="3">
        <v>6</v>
      </c>
      <c r="J48" s="3">
        <v>6</v>
      </c>
      <c r="L48" s="2">
        <v>45</v>
      </c>
      <c r="M48">
        <v>0</v>
      </c>
      <c r="N48">
        <v>8</v>
      </c>
      <c r="O48">
        <v>21</v>
      </c>
      <c r="P48" s="19">
        <f>SUM(L48:O48)</f>
        <v>74</v>
      </c>
      <c r="Q48">
        <v>40</v>
      </c>
      <c r="R48">
        <v>19</v>
      </c>
      <c r="S48">
        <v>19</v>
      </c>
      <c r="T48">
        <v>8</v>
      </c>
      <c r="U48" s="19">
        <f>SUM(Q48:T48)</f>
        <v>86</v>
      </c>
      <c r="V48">
        <v>20</v>
      </c>
      <c r="W48">
        <v>24</v>
      </c>
      <c r="X48">
        <v>15</v>
      </c>
      <c r="Y48" s="20">
        <f t="shared" si="4"/>
        <v>59</v>
      </c>
    </row>
    <row r="49" spans="1:25">
      <c r="A49">
        <v>35503</v>
      </c>
      <c r="B49" s="12" t="s">
        <v>29</v>
      </c>
      <c r="C49" s="4">
        <v>238</v>
      </c>
      <c r="D49" s="7">
        <f>C49/C$3</f>
        <v>0.70623145400593468</v>
      </c>
      <c r="E49" s="2">
        <v>5</v>
      </c>
      <c r="F49" s="3">
        <v>4.5</v>
      </c>
      <c r="G49" s="3">
        <v>8</v>
      </c>
      <c r="H49" s="3">
        <v>3.5</v>
      </c>
      <c r="I49" s="3">
        <v>6</v>
      </c>
      <c r="J49" s="3">
        <v>6</v>
      </c>
      <c r="L49" s="2">
        <v>40</v>
      </c>
      <c r="M49">
        <v>11</v>
      </c>
      <c r="N49">
        <v>8</v>
      </c>
      <c r="O49">
        <v>21</v>
      </c>
      <c r="P49" s="19">
        <f>SUM(L49:O49)</f>
        <v>80</v>
      </c>
      <c r="Q49">
        <v>50</v>
      </c>
      <c r="R49">
        <v>17</v>
      </c>
      <c r="S49">
        <v>17</v>
      </c>
      <c r="T49">
        <v>5</v>
      </c>
      <c r="U49" s="19">
        <f>SUM(Q49:T49)</f>
        <v>89</v>
      </c>
      <c r="V49">
        <v>15</v>
      </c>
      <c r="W49">
        <v>6</v>
      </c>
      <c r="X49">
        <v>15</v>
      </c>
      <c r="Y49" s="20">
        <f t="shared" si="4"/>
        <v>36</v>
      </c>
    </row>
    <row r="50" spans="1:25">
      <c r="A50">
        <v>35529</v>
      </c>
      <c r="B50" s="12" t="s">
        <v>29</v>
      </c>
      <c r="C50" s="4">
        <v>237</v>
      </c>
      <c r="D50" s="7">
        <f>C50/C$3</f>
        <v>0.70326409495548958</v>
      </c>
      <c r="E50" s="2">
        <v>5</v>
      </c>
      <c r="F50" s="3">
        <v>5</v>
      </c>
      <c r="G50" s="3">
        <v>7.5</v>
      </c>
      <c r="H50" s="3">
        <v>5.5</v>
      </c>
      <c r="I50" s="3">
        <v>6</v>
      </c>
      <c r="L50" s="2">
        <v>35</v>
      </c>
      <c r="M50">
        <v>9</v>
      </c>
      <c r="N50">
        <v>8</v>
      </c>
      <c r="O50">
        <v>19</v>
      </c>
      <c r="P50" s="19">
        <f>SUM(L50:O50)</f>
        <v>71</v>
      </c>
      <c r="Q50">
        <v>30</v>
      </c>
      <c r="R50">
        <v>12</v>
      </c>
      <c r="S50">
        <v>10</v>
      </c>
      <c r="T50">
        <v>10</v>
      </c>
      <c r="U50" s="19">
        <f>SUM(Q50:T50)</f>
        <v>62</v>
      </c>
      <c r="V50">
        <v>20</v>
      </c>
      <c r="W50">
        <v>27</v>
      </c>
      <c r="X50">
        <v>28</v>
      </c>
      <c r="Y50" s="20">
        <f t="shared" si="4"/>
        <v>75</v>
      </c>
    </row>
    <row r="51" spans="1:25">
      <c r="A51">
        <v>37034</v>
      </c>
      <c r="B51" s="12" t="s">
        <v>41</v>
      </c>
      <c r="C51" s="4">
        <v>196</v>
      </c>
      <c r="D51" s="7">
        <f>C51/C$3</f>
        <v>0.58160237388724034</v>
      </c>
      <c r="E51" s="2">
        <v>5</v>
      </c>
      <c r="F51" s="3">
        <v>5</v>
      </c>
      <c r="G51" s="8">
        <v>8</v>
      </c>
      <c r="H51" s="3">
        <v>4</v>
      </c>
      <c r="J51" s="3">
        <v>6</v>
      </c>
      <c r="L51" s="2">
        <v>35</v>
      </c>
      <c r="M51">
        <v>8</v>
      </c>
      <c r="N51">
        <v>0</v>
      </c>
      <c r="O51">
        <v>17</v>
      </c>
      <c r="P51" s="19">
        <f>SUM(L51:O51)</f>
        <v>60</v>
      </c>
      <c r="Q51">
        <v>35</v>
      </c>
      <c r="R51">
        <v>10</v>
      </c>
      <c r="S51">
        <v>6</v>
      </c>
      <c r="T51">
        <v>8</v>
      </c>
      <c r="U51" s="19">
        <f>SUM(Q51:T51)</f>
        <v>59</v>
      </c>
      <c r="V51">
        <v>20</v>
      </c>
      <c r="W51">
        <v>16</v>
      </c>
      <c r="X51">
        <v>13</v>
      </c>
      <c r="Y51" s="20">
        <f t="shared" si="4"/>
        <v>49</v>
      </c>
    </row>
    <row r="52" spans="1:25">
      <c r="A52">
        <v>39393</v>
      </c>
      <c r="B52" s="12" t="s">
        <v>38</v>
      </c>
      <c r="C52" s="4">
        <v>259.5</v>
      </c>
      <c r="D52" s="7">
        <f>C52/C$3</f>
        <v>0.77002967359050445</v>
      </c>
      <c r="E52" s="2">
        <v>5</v>
      </c>
      <c r="F52" s="3">
        <v>4.5</v>
      </c>
      <c r="G52" s="3">
        <v>7</v>
      </c>
      <c r="H52" s="3">
        <v>6</v>
      </c>
      <c r="I52" s="3">
        <v>5</v>
      </c>
      <c r="J52" s="3">
        <v>6</v>
      </c>
      <c r="L52" s="2">
        <v>40</v>
      </c>
      <c r="M52">
        <v>8</v>
      </c>
      <c r="N52">
        <v>7</v>
      </c>
      <c r="O52">
        <v>15</v>
      </c>
      <c r="P52" s="19">
        <f>SUM(L52:O52)</f>
        <v>70</v>
      </c>
      <c r="Q52">
        <v>40</v>
      </c>
      <c r="R52">
        <v>16</v>
      </c>
      <c r="S52">
        <v>20</v>
      </c>
      <c r="T52">
        <v>10</v>
      </c>
      <c r="U52" s="19">
        <f>SUM(Q52:T52)</f>
        <v>86</v>
      </c>
      <c r="V52">
        <v>20</v>
      </c>
      <c r="W52">
        <v>37</v>
      </c>
      <c r="X52">
        <v>13</v>
      </c>
      <c r="Y52" s="20">
        <f t="shared" si="4"/>
        <v>70</v>
      </c>
    </row>
    <row r="53" spans="1:25">
      <c r="A53">
        <v>39450</v>
      </c>
      <c r="B53" s="12" t="s">
        <v>34</v>
      </c>
      <c r="C53" s="4">
        <v>289</v>
      </c>
      <c r="D53" s="7">
        <f>C53/C$3</f>
        <v>0.85756676557863498</v>
      </c>
      <c r="E53" s="2">
        <v>5</v>
      </c>
      <c r="F53" s="3">
        <v>6</v>
      </c>
      <c r="G53" s="3">
        <v>8</v>
      </c>
      <c r="H53" s="3">
        <v>6</v>
      </c>
      <c r="I53" s="8">
        <v>3</v>
      </c>
      <c r="J53" s="3">
        <v>6</v>
      </c>
      <c r="L53" s="2">
        <v>40</v>
      </c>
      <c r="M53">
        <v>12</v>
      </c>
      <c r="N53">
        <v>6</v>
      </c>
      <c r="O53">
        <v>23</v>
      </c>
      <c r="P53" s="19">
        <f>SUM(L53:O53)</f>
        <v>81</v>
      </c>
      <c r="Q53">
        <v>40</v>
      </c>
      <c r="R53">
        <v>18</v>
      </c>
      <c r="S53">
        <v>18</v>
      </c>
      <c r="T53">
        <v>6</v>
      </c>
      <c r="U53" s="19">
        <f>SUM(Q53:T53)</f>
        <v>82</v>
      </c>
      <c r="V53">
        <v>30</v>
      </c>
      <c r="W53">
        <v>37</v>
      </c>
      <c r="X53">
        <v>25</v>
      </c>
      <c r="Y53" s="20">
        <f t="shared" si="4"/>
        <v>92</v>
      </c>
    </row>
    <row r="54" spans="1:25">
      <c r="A54">
        <v>40806</v>
      </c>
      <c r="B54" s="12" t="s">
        <v>37</v>
      </c>
      <c r="C54" s="4">
        <v>302</v>
      </c>
      <c r="D54" s="7">
        <f>C54/C$3</f>
        <v>0.89614243323442133</v>
      </c>
      <c r="E54" s="2">
        <v>5</v>
      </c>
      <c r="F54" s="3">
        <v>4</v>
      </c>
      <c r="G54" s="3">
        <v>8</v>
      </c>
      <c r="H54" s="3">
        <v>6</v>
      </c>
      <c r="I54" s="3">
        <v>5</v>
      </c>
      <c r="J54" s="3">
        <v>6</v>
      </c>
      <c r="L54" s="2">
        <v>40</v>
      </c>
      <c r="M54">
        <v>12</v>
      </c>
      <c r="N54">
        <v>8</v>
      </c>
      <c r="O54">
        <v>25</v>
      </c>
      <c r="P54" s="19">
        <f>SUM(L54:O54)</f>
        <v>85</v>
      </c>
      <c r="Q54">
        <v>45</v>
      </c>
      <c r="R54">
        <v>20</v>
      </c>
      <c r="S54">
        <v>19</v>
      </c>
      <c r="T54">
        <v>10</v>
      </c>
      <c r="U54" s="19">
        <f>SUM(Q54:T54)</f>
        <v>94</v>
      </c>
      <c r="V54">
        <v>30</v>
      </c>
      <c r="W54">
        <v>34</v>
      </c>
      <c r="X54">
        <v>25</v>
      </c>
      <c r="Y54" s="20">
        <f t="shared" si="4"/>
        <v>89</v>
      </c>
    </row>
    <row r="55" spans="1:25">
      <c r="A55">
        <v>41239</v>
      </c>
      <c r="B55" s="12" t="s">
        <v>37</v>
      </c>
      <c r="C55" s="4">
        <v>307.5</v>
      </c>
      <c r="D55" s="7">
        <f>C55/C$3</f>
        <v>0.91246290801186947</v>
      </c>
      <c r="E55" s="2">
        <v>5</v>
      </c>
      <c r="F55" s="3">
        <v>6</v>
      </c>
      <c r="G55" s="3">
        <v>7.5</v>
      </c>
      <c r="I55" s="3">
        <v>5</v>
      </c>
      <c r="J55" s="3">
        <v>6</v>
      </c>
      <c r="L55" s="2">
        <v>50</v>
      </c>
      <c r="M55">
        <v>12</v>
      </c>
      <c r="N55">
        <v>8</v>
      </c>
      <c r="O55">
        <v>22</v>
      </c>
      <c r="P55" s="19">
        <f>SUM(L55:O55)</f>
        <v>92</v>
      </c>
      <c r="Q55">
        <v>50</v>
      </c>
      <c r="R55">
        <v>20</v>
      </c>
      <c r="S55">
        <v>19</v>
      </c>
      <c r="T55">
        <v>10</v>
      </c>
      <c r="U55" s="19">
        <f>SUM(Q55:T55)</f>
        <v>99</v>
      </c>
      <c r="V55">
        <v>25</v>
      </c>
      <c r="W55">
        <v>36</v>
      </c>
      <c r="X55">
        <v>26</v>
      </c>
      <c r="Y55" s="20">
        <f t="shared" si="4"/>
        <v>87</v>
      </c>
    </row>
    <row r="56" spans="1:25">
      <c r="A56">
        <v>41385</v>
      </c>
      <c r="B56" s="12" t="s">
        <v>38</v>
      </c>
      <c r="C56" s="4">
        <v>255</v>
      </c>
      <c r="D56" s="7">
        <f>C56/C$3</f>
        <v>0.75667655786350152</v>
      </c>
      <c r="E56" s="2">
        <v>5</v>
      </c>
      <c r="F56" s="3">
        <v>6</v>
      </c>
      <c r="G56" s="3">
        <v>8</v>
      </c>
      <c r="H56" s="3">
        <v>6</v>
      </c>
      <c r="I56" s="3">
        <v>6</v>
      </c>
      <c r="J56" s="3">
        <v>6</v>
      </c>
      <c r="L56" s="2">
        <v>40</v>
      </c>
      <c r="M56">
        <v>10</v>
      </c>
      <c r="N56">
        <v>3</v>
      </c>
      <c r="O56">
        <v>14</v>
      </c>
      <c r="P56" s="19">
        <f>SUM(L56:O56)</f>
        <v>67</v>
      </c>
      <c r="Q56">
        <v>35</v>
      </c>
      <c r="R56">
        <v>20</v>
      </c>
      <c r="S56">
        <v>20</v>
      </c>
      <c r="T56">
        <v>10</v>
      </c>
      <c r="U56" s="19">
        <f>SUM(Q56:T56)</f>
        <v>85</v>
      </c>
      <c r="V56">
        <v>10</v>
      </c>
      <c r="W56">
        <v>35</v>
      </c>
      <c r="X56">
        <v>21</v>
      </c>
      <c r="Y56" s="20">
        <f t="shared" si="4"/>
        <v>66</v>
      </c>
    </row>
    <row r="57" spans="1:25">
      <c r="A57">
        <v>41787</v>
      </c>
      <c r="B57" s="12" t="s">
        <v>21</v>
      </c>
      <c r="C57" s="4">
        <v>290.5</v>
      </c>
      <c r="D57" s="7">
        <f>C57/C$3</f>
        <v>0.86201780415430262</v>
      </c>
      <c r="E57" s="2">
        <v>5</v>
      </c>
      <c r="F57" s="3">
        <v>5</v>
      </c>
      <c r="G57" s="3">
        <v>7.5</v>
      </c>
      <c r="H57" s="3">
        <v>6</v>
      </c>
      <c r="I57" s="3">
        <v>6</v>
      </c>
      <c r="J57" s="3">
        <v>6</v>
      </c>
      <c r="L57" s="2">
        <v>45</v>
      </c>
      <c r="M57">
        <v>9</v>
      </c>
      <c r="N57">
        <v>7</v>
      </c>
      <c r="O57">
        <v>24</v>
      </c>
      <c r="P57" s="19">
        <f>SUM(L57:O57)</f>
        <v>85</v>
      </c>
      <c r="Q57">
        <v>45</v>
      </c>
      <c r="R57">
        <v>17</v>
      </c>
      <c r="S57">
        <v>17</v>
      </c>
      <c r="T57">
        <v>9</v>
      </c>
      <c r="U57" s="19">
        <f>SUM(Q57:T57)</f>
        <v>88</v>
      </c>
      <c r="V57">
        <v>20</v>
      </c>
      <c r="W57">
        <v>37</v>
      </c>
      <c r="X57">
        <v>25</v>
      </c>
      <c r="Y57" s="20">
        <f t="shared" si="4"/>
        <v>82</v>
      </c>
    </row>
    <row r="58" spans="1:25">
      <c r="A58">
        <v>41877</v>
      </c>
      <c r="B58" s="12" t="s">
        <v>32</v>
      </c>
      <c r="C58" s="4">
        <v>282.5</v>
      </c>
      <c r="D58" s="7">
        <f>C58/C$3</f>
        <v>0.83827893175074186</v>
      </c>
      <c r="E58" s="2">
        <v>5</v>
      </c>
      <c r="F58" s="3">
        <v>5</v>
      </c>
      <c r="G58" s="3">
        <v>7.5</v>
      </c>
      <c r="H58" s="3">
        <v>6</v>
      </c>
      <c r="I58" s="8">
        <v>6</v>
      </c>
      <c r="J58" s="3">
        <v>6</v>
      </c>
      <c r="L58" s="2">
        <v>40</v>
      </c>
      <c r="M58">
        <v>12</v>
      </c>
      <c r="N58">
        <v>5</v>
      </c>
      <c r="O58">
        <v>17</v>
      </c>
      <c r="P58" s="19">
        <f>SUM(L58:O58)</f>
        <v>74</v>
      </c>
      <c r="Q58">
        <v>45</v>
      </c>
      <c r="R58">
        <v>18</v>
      </c>
      <c r="S58">
        <v>17</v>
      </c>
      <c r="T58">
        <v>10</v>
      </c>
      <c r="U58" s="19">
        <f>SUM(Q58:T58)</f>
        <v>90</v>
      </c>
      <c r="V58">
        <v>25</v>
      </c>
      <c r="W58">
        <v>37</v>
      </c>
      <c r="X58">
        <v>21</v>
      </c>
      <c r="Y58" s="20">
        <f t="shared" si="4"/>
        <v>83</v>
      </c>
    </row>
    <row r="59" spans="1:25">
      <c r="A59">
        <v>41968</v>
      </c>
      <c r="B59" s="12" t="s">
        <v>35</v>
      </c>
      <c r="C59" s="4">
        <v>299.5</v>
      </c>
      <c r="D59" s="7">
        <f>C59/C$3</f>
        <v>0.88872403560830859</v>
      </c>
      <c r="E59" s="2">
        <v>5</v>
      </c>
      <c r="F59" s="3">
        <v>4</v>
      </c>
      <c r="G59" s="3">
        <v>8</v>
      </c>
      <c r="H59" s="3">
        <v>4</v>
      </c>
      <c r="I59" s="3">
        <v>5.5</v>
      </c>
      <c r="J59" s="3">
        <v>6</v>
      </c>
      <c r="L59" s="2">
        <v>40</v>
      </c>
      <c r="M59">
        <v>12</v>
      </c>
      <c r="N59">
        <v>7</v>
      </c>
      <c r="O59">
        <v>21</v>
      </c>
      <c r="P59" s="19">
        <f>SUM(L59:O59)</f>
        <v>80</v>
      </c>
      <c r="Q59">
        <v>45</v>
      </c>
      <c r="R59">
        <v>17</v>
      </c>
      <c r="S59">
        <v>20</v>
      </c>
      <c r="T59">
        <v>10</v>
      </c>
      <c r="U59" s="19">
        <f>SUM(Q59:T59)</f>
        <v>92</v>
      </c>
      <c r="V59">
        <v>30</v>
      </c>
      <c r="W59">
        <v>38</v>
      </c>
      <c r="X59">
        <v>27</v>
      </c>
      <c r="Y59" s="20">
        <f t="shared" si="4"/>
        <v>95</v>
      </c>
    </row>
    <row r="60" spans="1:25">
      <c r="A60">
        <v>41983</v>
      </c>
      <c r="B60" s="12" t="s">
        <v>35</v>
      </c>
      <c r="C60" s="4">
        <v>315</v>
      </c>
      <c r="D60" s="7">
        <f>C60/C$3</f>
        <v>0.93471810089020768</v>
      </c>
      <c r="E60" s="2">
        <v>5</v>
      </c>
      <c r="F60" s="3">
        <v>5</v>
      </c>
      <c r="G60" s="3">
        <v>8</v>
      </c>
      <c r="H60" s="3">
        <v>6</v>
      </c>
      <c r="I60" s="3">
        <v>5</v>
      </c>
      <c r="J60" s="3">
        <v>6</v>
      </c>
      <c r="L60" s="2">
        <v>45</v>
      </c>
      <c r="M60">
        <v>12</v>
      </c>
      <c r="N60">
        <v>8</v>
      </c>
      <c r="O60">
        <v>23</v>
      </c>
      <c r="P60" s="19">
        <f>SUM(L60:O60)</f>
        <v>88</v>
      </c>
      <c r="Q60">
        <v>50</v>
      </c>
      <c r="R60">
        <v>17</v>
      </c>
      <c r="S60">
        <v>19</v>
      </c>
      <c r="T60">
        <v>7</v>
      </c>
      <c r="U60" s="19">
        <f>SUM(Q60:T60)</f>
        <v>93</v>
      </c>
      <c r="V60">
        <v>30</v>
      </c>
      <c r="W60">
        <v>39</v>
      </c>
      <c r="X60">
        <v>30</v>
      </c>
      <c r="Y60" s="20">
        <f t="shared" si="4"/>
        <v>99</v>
      </c>
    </row>
    <row r="61" spans="1:25">
      <c r="A61">
        <v>42312</v>
      </c>
      <c r="B61" s="12" t="s">
        <v>34</v>
      </c>
      <c r="C61" s="4">
        <v>289.5</v>
      </c>
      <c r="D61" s="7">
        <f>C61/C$3</f>
        <v>0.85905044510385753</v>
      </c>
      <c r="E61" s="2">
        <v>5</v>
      </c>
      <c r="F61" s="3">
        <v>5</v>
      </c>
      <c r="G61" s="3">
        <v>6.5</v>
      </c>
      <c r="H61" s="3">
        <v>6</v>
      </c>
      <c r="I61" s="3">
        <v>6</v>
      </c>
      <c r="J61" s="3">
        <v>6</v>
      </c>
      <c r="L61" s="2">
        <v>50</v>
      </c>
      <c r="M61">
        <v>12</v>
      </c>
      <c r="N61">
        <v>8</v>
      </c>
      <c r="O61">
        <v>4</v>
      </c>
      <c r="P61" s="19">
        <f>SUM(L61:O61)</f>
        <v>74</v>
      </c>
      <c r="Q61">
        <v>45</v>
      </c>
      <c r="R61">
        <v>20</v>
      </c>
      <c r="S61">
        <v>14</v>
      </c>
      <c r="T61">
        <v>10</v>
      </c>
      <c r="U61" s="19">
        <f>SUM(Q61:T61)</f>
        <v>89</v>
      </c>
      <c r="V61">
        <v>30</v>
      </c>
      <c r="W61">
        <v>32</v>
      </c>
      <c r="X61">
        <v>30</v>
      </c>
      <c r="Y61" s="20">
        <f t="shared" si="4"/>
        <v>92</v>
      </c>
    </row>
    <row r="62" spans="1:25">
      <c r="A62">
        <v>42337</v>
      </c>
      <c r="B62" s="12" t="s">
        <v>31</v>
      </c>
      <c r="C62" s="4">
        <v>253</v>
      </c>
      <c r="D62" s="7">
        <f>C62/C$3</f>
        <v>0.75074183976261133</v>
      </c>
      <c r="E62" s="2">
        <v>5</v>
      </c>
      <c r="F62" s="3">
        <v>5.5</v>
      </c>
      <c r="G62" s="3">
        <v>7.5</v>
      </c>
      <c r="H62" s="3">
        <v>4</v>
      </c>
      <c r="I62" s="3">
        <v>6</v>
      </c>
      <c r="J62" s="3">
        <v>6</v>
      </c>
      <c r="L62" s="2">
        <v>30</v>
      </c>
      <c r="M62">
        <v>10</v>
      </c>
      <c r="N62">
        <v>5</v>
      </c>
      <c r="O62">
        <v>13</v>
      </c>
      <c r="P62" s="19">
        <f>SUM(L62:O62)</f>
        <v>58</v>
      </c>
      <c r="Q62">
        <v>40</v>
      </c>
      <c r="R62">
        <v>18</v>
      </c>
      <c r="S62">
        <v>20</v>
      </c>
      <c r="T62">
        <v>9</v>
      </c>
      <c r="U62" s="19">
        <f>SUM(Q62:T62)</f>
        <v>87</v>
      </c>
      <c r="V62">
        <v>25</v>
      </c>
      <c r="W62">
        <v>27</v>
      </c>
      <c r="X62">
        <v>22</v>
      </c>
      <c r="Y62" s="20">
        <f t="shared" si="4"/>
        <v>74</v>
      </c>
    </row>
    <row r="63" spans="1:25">
      <c r="A63">
        <v>42344</v>
      </c>
      <c r="B63" s="12" t="s">
        <v>35</v>
      </c>
      <c r="C63" s="4">
        <v>304</v>
      </c>
      <c r="D63" s="7">
        <f>C63/C$3</f>
        <v>0.90207715133531152</v>
      </c>
      <c r="E63" s="2">
        <v>5</v>
      </c>
      <c r="F63" s="3">
        <v>5</v>
      </c>
      <c r="G63" s="3">
        <v>8</v>
      </c>
      <c r="I63" s="3">
        <v>6</v>
      </c>
      <c r="J63" s="3">
        <v>6</v>
      </c>
      <c r="L63" s="2">
        <v>50</v>
      </c>
      <c r="M63">
        <v>10</v>
      </c>
      <c r="N63">
        <v>8</v>
      </c>
      <c r="O63">
        <v>25</v>
      </c>
      <c r="P63" s="19">
        <f>SUM(L63:O63)</f>
        <v>93</v>
      </c>
      <c r="Q63">
        <v>45</v>
      </c>
      <c r="R63">
        <v>20</v>
      </c>
      <c r="S63">
        <v>19</v>
      </c>
      <c r="T63">
        <v>10</v>
      </c>
      <c r="U63" s="19">
        <f>SUM(Q63:T63)</f>
        <v>94</v>
      </c>
      <c r="V63">
        <v>25</v>
      </c>
      <c r="W63">
        <v>32</v>
      </c>
      <c r="X63">
        <v>30</v>
      </c>
      <c r="Y63" s="20">
        <f t="shared" si="4"/>
        <v>87</v>
      </c>
    </row>
    <row r="64" spans="1:25">
      <c r="A64">
        <v>42351</v>
      </c>
      <c r="B64" s="12" t="s">
        <v>31</v>
      </c>
      <c r="C64" s="4">
        <v>273</v>
      </c>
      <c r="D64" s="7">
        <f>C64/C$3</f>
        <v>0.81008902077151335</v>
      </c>
      <c r="E64" s="2">
        <v>5</v>
      </c>
      <c r="F64" s="3">
        <v>5</v>
      </c>
      <c r="G64" s="3">
        <v>8</v>
      </c>
      <c r="H64" s="3">
        <v>5</v>
      </c>
      <c r="I64" s="8">
        <v>6</v>
      </c>
      <c r="J64" s="3">
        <v>6</v>
      </c>
      <c r="L64" s="2">
        <v>40</v>
      </c>
      <c r="M64">
        <v>12</v>
      </c>
      <c r="N64">
        <v>7</v>
      </c>
      <c r="O64">
        <v>24</v>
      </c>
      <c r="P64" s="19">
        <f>SUM(L64:O64)</f>
        <v>83</v>
      </c>
      <c r="Q64">
        <v>45</v>
      </c>
      <c r="R64">
        <v>18</v>
      </c>
      <c r="S64">
        <v>18</v>
      </c>
      <c r="T64">
        <v>6</v>
      </c>
      <c r="U64" s="19">
        <f>SUM(Q64:T64)</f>
        <v>87</v>
      </c>
      <c r="V64">
        <v>20</v>
      </c>
      <c r="W64">
        <v>29</v>
      </c>
      <c r="X64">
        <v>19</v>
      </c>
      <c r="Y64" s="20">
        <f t="shared" si="4"/>
        <v>68</v>
      </c>
    </row>
    <row r="65" spans="1:25">
      <c r="A65">
        <v>42352</v>
      </c>
      <c r="B65" s="12" t="s">
        <v>42</v>
      </c>
      <c r="C65" s="4">
        <v>244</v>
      </c>
      <c r="D65" s="7">
        <f>C65/C$3</f>
        <v>0.72403560830860536</v>
      </c>
      <c r="E65" s="2">
        <v>5</v>
      </c>
      <c r="F65" s="3">
        <v>6</v>
      </c>
      <c r="G65" s="3">
        <v>7</v>
      </c>
      <c r="H65" s="3">
        <v>5</v>
      </c>
      <c r="I65" s="3">
        <v>6</v>
      </c>
      <c r="J65" s="3">
        <v>6</v>
      </c>
      <c r="L65" s="2">
        <v>35</v>
      </c>
      <c r="M65">
        <v>12</v>
      </c>
      <c r="N65">
        <v>8</v>
      </c>
      <c r="O65">
        <v>11</v>
      </c>
      <c r="P65" s="19">
        <f>SUM(L65:O65)</f>
        <v>66</v>
      </c>
      <c r="Q65">
        <v>45</v>
      </c>
      <c r="R65">
        <v>10</v>
      </c>
      <c r="S65">
        <v>14</v>
      </c>
      <c r="T65">
        <v>8</v>
      </c>
      <c r="U65" s="19">
        <f>SUM(Q65:T65)</f>
        <v>77</v>
      </c>
      <c r="V65">
        <v>25</v>
      </c>
      <c r="W65">
        <v>18</v>
      </c>
      <c r="X65">
        <v>23</v>
      </c>
      <c r="Y65" s="20">
        <f t="shared" si="4"/>
        <v>66</v>
      </c>
    </row>
    <row r="66" spans="1:25">
      <c r="A66">
        <v>42356</v>
      </c>
      <c r="B66" s="12" t="s">
        <v>31</v>
      </c>
      <c r="C66" s="4">
        <v>265</v>
      </c>
      <c r="D66" s="7">
        <f>C66/C$3</f>
        <v>0.78635014836795247</v>
      </c>
      <c r="E66" s="2">
        <v>5</v>
      </c>
      <c r="F66" s="3">
        <v>5.5</v>
      </c>
      <c r="G66" s="3">
        <v>7</v>
      </c>
      <c r="H66" s="3">
        <v>3.5</v>
      </c>
      <c r="I66" s="8">
        <v>6</v>
      </c>
      <c r="J66" s="3">
        <v>6</v>
      </c>
      <c r="L66" s="2">
        <v>40</v>
      </c>
      <c r="M66">
        <v>5</v>
      </c>
      <c r="N66">
        <v>1</v>
      </c>
      <c r="O66">
        <v>14</v>
      </c>
      <c r="P66" s="19">
        <f>SUM(L66:O66)</f>
        <v>60</v>
      </c>
      <c r="Q66">
        <v>45</v>
      </c>
      <c r="R66">
        <v>20</v>
      </c>
      <c r="S66">
        <v>17</v>
      </c>
      <c r="T66">
        <v>10</v>
      </c>
      <c r="U66" s="19">
        <f>SUM(Q66:T66)</f>
        <v>92</v>
      </c>
      <c r="V66">
        <v>20</v>
      </c>
      <c r="W66">
        <v>32</v>
      </c>
      <c r="X66">
        <v>28</v>
      </c>
      <c r="Y66" s="20">
        <f t="shared" si="4"/>
        <v>80</v>
      </c>
    </row>
    <row r="67" spans="1:25">
      <c r="A67">
        <v>42357</v>
      </c>
      <c r="B67" s="12" t="s">
        <v>43</v>
      </c>
      <c r="C67" s="4">
        <v>323</v>
      </c>
      <c r="D67" s="7">
        <f>C67/C$3</f>
        <v>0.95845697329376855</v>
      </c>
      <c r="E67" s="2">
        <v>5</v>
      </c>
      <c r="F67" s="3">
        <v>6</v>
      </c>
      <c r="G67" s="3">
        <v>8</v>
      </c>
      <c r="H67" s="3">
        <v>6</v>
      </c>
      <c r="I67" s="3">
        <v>5</v>
      </c>
      <c r="J67" s="3">
        <v>6</v>
      </c>
      <c r="L67" s="2">
        <v>45</v>
      </c>
      <c r="M67">
        <v>12</v>
      </c>
      <c r="N67">
        <v>5</v>
      </c>
      <c r="O67">
        <v>17</v>
      </c>
      <c r="P67" s="19">
        <f>SUM(L67:O67)</f>
        <v>79</v>
      </c>
      <c r="Q67">
        <v>50</v>
      </c>
      <c r="R67">
        <v>20</v>
      </c>
      <c r="S67">
        <v>20</v>
      </c>
      <c r="T67">
        <v>10</v>
      </c>
      <c r="U67" s="19">
        <f>SUM(Q67:T67)</f>
        <v>100</v>
      </c>
      <c r="V67">
        <v>30</v>
      </c>
      <c r="W67">
        <v>39</v>
      </c>
      <c r="X67">
        <v>29</v>
      </c>
      <c r="Y67" s="20">
        <f t="shared" si="4"/>
        <v>98</v>
      </c>
    </row>
    <row r="68" spans="1:25">
      <c r="A68">
        <v>42368</v>
      </c>
      <c r="B68" s="12" t="s">
        <v>31</v>
      </c>
      <c r="C68" s="4">
        <v>252</v>
      </c>
      <c r="D68" s="7">
        <f>C68/C$3</f>
        <v>0.74777448071216612</v>
      </c>
      <c r="E68" s="2">
        <v>5</v>
      </c>
      <c r="F68" s="3">
        <v>5</v>
      </c>
      <c r="G68" s="3">
        <v>6</v>
      </c>
      <c r="H68" s="3">
        <v>6</v>
      </c>
      <c r="I68" s="3">
        <v>5</v>
      </c>
      <c r="J68" s="3">
        <v>6</v>
      </c>
      <c r="L68" s="2">
        <v>40</v>
      </c>
      <c r="M68">
        <v>12</v>
      </c>
      <c r="N68">
        <v>7</v>
      </c>
      <c r="O68">
        <v>17</v>
      </c>
      <c r="P68" s="19">
        <f>SUM(L68:O68)</f>
        <v>76</v>
      </c>
      <c r="Q68">
        <v>40</v>
      </c>
      <c r="R68">
        <v>19</v>
      </c>
      <c r="S68">
        <v>16</v>
      </c>
      <c r="T68">
        <v>8</v>
      </c>
      <c r="U68" s="19">
        <f>SUM(Q68:T68)</f>
        <v>83</v>
      </c>
      <c r="V68">
        <v>20</v>
      </c>
      <c r="W68">
        <v>22</v>
      </c>
      <c r="X68">
        <v>18</v>
      </c>
      <c r="Y68" s="20">
        <f t="shared" si="4"/>
        <v>60</v>
      </c>
    </row>
    <row r="69" spans="1:25">
      <c r="A69">
        <v>42505</v>
      </c>
      <c r="B69" s="12" t="s">
        <v>44</v>
      </c>
      <c r="C69" s="4">
        <v>289</v>
      </c>
      <c r="D69" s="7">
        <f>C69/C$3</f>
        <v>0.85756676557863498</v>
      </c>
      <c r="E69" s="2">
        <v>5</v>
      </c>
      <c r="F69" s="3">
        <v>6</v>
      </c>
      <c r="G69" s="3">
        <v>8</v>
      </c>
      <c r="H69" s="3">
        <v>6</v>
      </c>
      <c r="I69" s="3">
        <v>5</v>
      </c>
      <c r="J69" s="3">
        <v>6</v>
      </c>
      <c r="L69" s="2">
        <v>40</v>
      </c>
      <c r="M69">
        <v>12</v>
      </c>
      <c r="N69">
        <v>7</v>
      </c>
      <c r="O69">
        <v>15</v>
      </c>
      <c r="P69" s="19">
        <f>SUM(L69:O69)</f>
        <v>74</v>
      </c>
      <c r="Q69">
        <v>40</v>
      </c>
      <c r="R69">
        <v>16</v>
      </c>
      <c r="S69">
        <v>18</v>
      </c>
      <c r="T69">
        <v>10</v>
      </c>
      <c r="U69" s="19">
        <f>SUM(Q69:T69)</f>
        <v>84</v>
      </c>
      <c r="V69">
        <v>30</v>
      </c>
      <c r="W69">
        <v>35</v>
      </c>
      <c r="X69">
        <v>26</v>
      </c>
      <c r="Y69" s="20">
        <f t="shared" si="4"/>
        <v>91</v>
      </c>
    </row>
    <row r="70" spans="1:25">
      <c r="A70">
        <v>42576</v>
      </c>
      <c r="B70" s="12" t="s">
        <v>25</v>
      </c>
      <c r="C70" s="4">
        <v>272</v>
      </c>
      <c r="D70" s="7">
        <f>C70/C$3</f>
        <v>0.80712166172106825</v>
      </c>
      <c r="E70" s="2">
        <v>5</v>
      </c>
      <c r="F70" s="3">
        <v>5</v>
      </c>
      <c r="G70" s="3">
        <v>7.5</v>
      </c>
      <c r="H70" s="3">
        <v>4.5</v>
      </c>
      <c r="I70" s="3">
        <v>5</v>
      </c>
      <c r="L70" s="2">
        <v>45</v>
      </c>
      <c r="M70">
        <v>12</v>
      </c>
      <c r="N70">
        <v>8</v>
      </c>
      <c r="O70">
        <v>13</v>
      </c>
      <c r="P70" s="19">
        <f>SUM(L70:O70)</f>
        <v>78</v>
      </c>
      <c r="Q70">
        <v>40</v>
      </c>
      <c r="R70">
        <v>17</v>
      </c>
      <c r="S70">
        <v>20</v>
      </c>
      <c r="T70">
        <v>10</v>
      </c>
      <c r="U70" s="19">
        <f>SUM(Q70:T70)</f>
        <v>87</v>
      </c>
      <c r="V70">
        <v>25</v>
      </c>
      <c r="W70">
        <v>32</v>
      </c>
      <c r="X70">
        <v>23</v>
      </c>
      <c r="Y70" s="20">
        <f t="shared" ref="Y70:Y106" si="5">SUM(V70:X70)</f>
        <v>80</v>
      </c>
    </row>
    <row r="71" spans="1:25">
      <c r="A71">
        <v>42593</v>
      </c>
      <c r="B71" s="12" t="s">
        <v>24</v>
      </c>
      <c r="C71" s="4">
        <v>306</v>
      </c>
      <c r="D71" s="7">
        <f>C71/C$3</f>
        <v>0.90801186943620182</v>
      </c>
      <c r="E71" s="2">
        <v>5</v>
      </c>
      <c r="F71" s="3">
        <v>6</v>
      </c>
      <c r="G71" s="3">
        <v>7</v>
      </c>
      <c r="H71" s="3">
        <v>6</v>
      </c>
      <c r="I71" s="3">
        <v>6</v>
      </c>
      <c r="J71" s="3">
        <v>6</v>
      </c>
      <c r="L71" s="2">
        <v>50</v>
      </c>
      <c r="M71">
        <v>10</v>
      </c>
      <c r="N71">
        <v>8</v>
      </c>
      <c r="O71">
        <v>19</v>
      </c>
      <c r="P71" s="19">
        <f>SUM(L71:O71)</f>
        <v>87</v>
      </c>
      <c r="Q71">
        <v>45</v>
      </c>
      <c r="R71">
        <v>15</v>
      </c>
      <c r="S71">
        <v>18</v>
      </c>
      <c r="T71">
        <v>10</v>
      </c>
      <c r="U71" s="19">
        <f>SUM(Q71:T71)</f>
        <v>88</v>
      </c>
      <c r="V71">
        <v>30</v>
      </c>
      <c r="W71">
        <v>37</v>
      </c>
      <c r="X71">
        <v>28</v>
      </c>
      <c r="Y71" s="20">
        <f t="shared" si="5"/>
        <v>95</v>
      </c>
    </row>
    <row r="72" spans="1:25">
      <c r="A72">
        <v>42594</v>
      </c>
      <c r="B72" s="12" t="s">
        <v>25</v>
      </c>
      <c r="C72" s="4">
        <v>271.5</v>
      </c>
      <c r="D72" s="7">
        <f>C72/C$3</f>
        <v>0.8056379821958457</v>
      </c>
      <c r="E72" s="2">
        <v>5</v>
      </c>
      <c r="F72" s="3">
        <v>6</v>
      </c>
      <c r="G72" s="3">
        <v>7</v>
      </c>
      <c r="H72" s="3">
        <v>4.5</v>
      </c>
      <c r="I72" s="3">
        <v>5</v>
      </c>
      <c r="J72" s="3">
        <v>6</v>
      </c>
      <c r="L72" s="2">
        <v>50</v>
      </c>
      <c r="M72">
        <v>9</v>
      </c>
      <c r="N72">
        <v>8</v>
      </c>
      <c r="O72">
        <v>15</v>
      </c>
      <c r="P72" s="19">
        <f>SUM(L72:O72)</f>
        <v>82</v>
      </c>
      <c r="Q72">
        <v>40</v>
      </c>
      <c r="R72">
        <v>16</v>
      </c>
      <c r="S72">
        <v>18</v>
      </c>
      <c r="T72">
        <v>10</v>
      </c>
      <c r="U72" s="19">
        <f>SUM(Q72:T72)</f>
        <v>84</v>
      </c>
      <c r="V72">
        <v>25</v>
      </c>
      <c r="W72">
        <v>25</v>
      </c>
      <c r="X72">
        <v>22</v>
      </c>
      <c r="Y72" s="20">
        <f t="shared" si="5"/>
        <v>72</v>
      </c>
    </row>
    <row r="73" spans="1:25">
      <c r="A73">
        <v>42793</v>
      </c>
      <c r="B73" s="12" t="s">
        <v>25</v>
      </c>
      <c r="C73" s="4">
        <v>261</v>
      </c>
      <c r="D73" s="7">
        <f>C73/C$3</f>
        <v>0.77448071216617209</v>
      </c>
      <c r="E73" s="2">
        <v>5</v>
      </c>
      <c r="F73" s="3">
        <v>4</v>
      </c>
      <c r="G73" s="3">
        <v>7</v>
      </c>
      <c r="H73" s="3">
        <v>4</v>
      </c>
      <c r="I73" s="3">
        <v>3</v>
      </c>
      <c r="J73" s="3">
        <v>6</v>
      </c>
      <c r="L73" s="2">
        <v>45</v>
      </c>
      <c r="M73">
        <v>5</v>
      </c>
      <c r="N73">
        <v>5</v>
      </c>
      <c r="O73">
        <v>12</v>
      </c>
      <c r="P73" s="19">
        <f>SUM(L73:O73)</f>
        <v>67</v>
      </c>
      <c r="Q73">
        <v>40</v>
      </c>
      <c r="R73">
        <v>15</v>
      </c>
      <c r="S73">
        <v>20</v>
      </c>
      <c r="T73">
        <v>10</v>
      </c>
      <c r="U73" s="19">
        <f>SUM(Q73:T73)</f>
        <v>85</v>
      </c>
      <c r="V73">
        <v>20</v>
      </c>
      <c r="W73">
        <v>34</v>
      </c>
      <c r="X73">
        <v>26</v>
      </c>
      <c r="Y73" s="20">
        <f t="shared" si="5"/>
        <v>80</v>
      </c>
    </row>
    <row r="74" spans="1:25">
      <c r="A74">
        <v>42867</v>
      </c>
      <c r="B74" s="12" t="s">
        <v>25</v>
      </c>
      <c r="C74" s="4">
        <v>247.5</v>
      </c>
      <c r="D74" s="7">
        <f>C74/C$3</f>
        <v>0.73442136498516319</v>
      </c>
      <c r="E74" s="2">
        <v>5</v>
      </c>
      <c r="F74" s="3">
        <v>6</v>
      </c>
      <c r="G74" s="3">
        <v>8</v>
      </c>
      <c r="H74" s="3">
        <v>4</v>
      </c>
      <c r="I74" s="3">
        <v>4.5</v>
      </c>
      <c r="L74" s="2">
        <v>25</v>
      </c>
      <c r="M74">
        <v>12</v>
      </c>
      <c r="N74">
        <v>8</v>
      </c>
      <c r="O74">
        <v>15</v>
      </c>
      <c r="P74" s="19">
        <f>SUM(L74:O74)</f>
        <v>60</v>
      </c>
      <c r="Q74">
        <v>40</v>
      </c>
      <c r="R74">
        <v>12</v>
      </c>
      <c r="S74">
        <v>19</v>
      </c>
      <c r="T74">
        <v>10</v>
      </c>
      <c r="U74" s="19">
        <f>SUM(Q74:T74)</f>
        <v>81</v>
      </c>
      <c r="V74">
        <v>25</v>
      </c>
      <c r="W74">
        <v>31</v>
      </c>
      <c r="X74">
        <v>18</v>
      </c>
      <c r="Y74" s="20">
        <f t="shared" si="5"/>
        <v>74</v>
      </c>
    </row>
    <row r="75" spans="1:25">
      <c r="A75">
        <v>46032</v>
      </c>
      <c r="B75" s="12" t="s">
        <v>44</v>
      </c>
      <c r="C75" s="4">
        <v>289</v>
      </c>
      <c r="D75" s="7">
        <f>C75/C$3</f>
        <v>0.85756676557863498</v>
      </c>
      <c r="E75" s="2">
        <v>5</v>
      </c>
      <c r="F75" s="3">
        <v>6</v>
      </c>
      <c r="G75" s="3">
        <v>8</v>
      </c>
      <c r="H75" s="3">
        <v>5</v>
      </c>
      <c r="I75" s="3">
        <v>5</v>
      </c>
      <c r="J75" s="3">
        <v>6</v>
      </c>
      <c r="L75" s="2">
        <v>50</v>
      </c>
      <c r="M75">
        <v>12</v>
      </c>
      <c r="N75">
        <v>4</v>
      </c>
      <c r="O75">
        <v>21</v>
      </c>
      <c r="P75" s="19">
        <f>SUM(L75:O75)</f>
        <v>87</v>
      </c>
      <c r="Q75">
        <v>40</v>
      </c>
      <c r="R75">
        <v>11</v>
      </c>
      <c r="S75">
        <v>18</v>
      </c>
      <c r="T75">
        <v>7</v>
      </c>
      <c r="U75" s="19">
        <f>SUM(Q75:T75)</f>
        <v>76</v>
      </c>
      <c r="V75">
        <v>30</v>
      </c>
      <c r="W75">
        <v>38</v>
      </c>
      <c r="X75">
        <v>23</v>
      </c>
      <c r="Y75" s="20">
        <f t="shared" si="5"/>
        <v>91</v>
      </c>
    </row>
    <row r="76" spans="1:25">
      <c r="A76">
        <v>47444</v>
      </c>
      <c r="B76" s="12" t="s">
        <v>39</v>
      </c>
      <c r="C76" s="4">
        <v>281.5</v>
      </c>
      <c r="D76" s="7">
        <f>C76/C$3</f>
        <v>0.83531157270029677</v>
      </c>
      <c r="E76" s="2">
        <v>5</v>
      </c>
      <c r="F76" s="3">
        <v>5</v>
      </c>
      <c r="G76" s="3">
        <v>8</v>
      </c>
      <c r="H76" s="3">
        <v>6</v>
      </c>
      <c r="I76" s="3">
        <v>5.5</v>
      </c>
      <c r="L76" s="2">
        <v>40</v>
      </c>
      <c r="M76">
        <v>12</v>
      </c>
      <c r="N76">
        <v>8</v>
      </c>
      <c r="O76">
        <v>20</v>
      </c>
      <c r="P76" s="19">
        <f>SUM(L76:O76)</f>
        <v>80</v>
      </c>
      <c r="Q76">
        <v>50</v>
      </c>
      <c r="R76">
        <v>20</v>
      </c>
      <c r="S76">
        <v>11</v>
      </c>
      <c r="T76">
        <v>10</v>
      </c>
      <c r="U76" s="19">
        <f>SUM(Q76:T76)</f>
        <v>91</v>
      </c>
      <c r="V76">
        <v>20</v>
      </c>
      <c r="W76">
        <v>31</v>
      </c>
      <c r="X76">
        <v>30</v>
      </c>
      <c r="Y76" s="20">
        <f t="shared" si="5"/>
        <v>81</v>
      </c>
    </row>
    <row r="77" spans="1:25">
      <c r="A77">
        <v>48993</v>
      </c>
      <c r="B77" s="12" t="s">
        <v>41</v>
      </c>
      <c r="C77" s="4">
        <v>213.5</v>
      </c>
      <c r="D77" s="7">
        <f>C77/C$3</f>
        <v>0.63353115727002962</v>
      </c>
      <c r="E77" s="2">
        <v>5</v>
      </c>
      <c r="F77" s="3">
        <v>6</v>
      </c>
      <c r="G77" s="3">
        <v>1</v>
      </c>
      <c r="H77" s="3">
        <v>5.5</v>
      </c>
      <c r="I77" s="3">
        <v>6</v>
      </c>
      <c r="J77" s="3">
        <v>6</v>
      </c>
      <c r="L77" s="2">
        <v>30</v>
      </c>
      <c r="M77">
        <v>12</v>
      </c>
      <c r="N77">
        <v>8</v>
      </c>
      <c r="O77">
        <v>15</v>
      </c>
      <c r="P77" s="19">
        <f>SUM(L77:O77)</f>
        <v>65</v>
      </c>
      <c r="Q77">
        <v>35</v>
      </c>
      <c r="R77">
        <v>14</v>
      </c>
      <c r="S77">
        <v>8</v>
      </c>
      <c r="T77">
        <v>6</v>
      </c>
      <c r="U77" s="19">
        <f>SUM(Q77:T77)</f>
        <v>63</v>
      </c>
      <c r="V77">
        <v>25</v>
      </c>
      <c r="W77">
        <v>24</v>
      </c>
      <c r="X77">
        <v>7</v>
      </c>
      <c r="Y77" s="20">
        <f t="shared" si="5"/>
        <v>56</v>
      </c>
    </row>
    <row r="78" spans="1:25">
      <c r="A78">
        <v>49194</v>
      </c>
      <c r="B78" s="12" t="s">
        <v>38</v>
      </c>
      <c r="C78" s="4">
        <v>255</v>
      </c>
      <c r="D78" s="7">
        <f>C78/C$3</f>
        <v>0.75667655786350152</v>
      </c>
      <c r="E78" s="2">
        <v>5</v>
      </c>
      <c r="F78" s="3">
        <v>4</v>
      </c>
      <c r="G78" s="3">
        <v>8</v>
      </c>
      <c r="H78" s="3">
        <v>5</v>
      </c>
      <c r="I78" s="3">
        <v>6</v>
      </c>
      <c r="L78" s="2">
        <v>45</v>
      </c>
      <c r="M78">
        <v>7</v>
      </c>
      <c r="N78">
        <v>6</v>
      </c>
      <c r="O78">
        <v>18</v>
      </c>
      <c r="P78" s="19">
        <f>SUM(L78:O78)</f>
        <v>76</v>
      </c>
      <c r="Q78">
        <v>35</v>
      </c>
      <c r="R78">
        <v>19</v>
      </c>
      <c r="S78">
        <v>14</v>
      </c>
      <c r="T78">
        <v>10</v>
      </c>
      <c r="U78" s="19">
        <f>SUM(Q78:T78)</f>
        <v>78</v>
      </c>
      <c r="V78">
        <v>25</v>
      </c>
      <c r="W78">
        <v>27</v>
      </c>
      <c r="X78">
        <v>21</v>
      </c>
      <c r="Y78" s="20">
        <f t="shared" si="5"/>
        <v>73</v>
      </c>
    </row>
    <row r="79" spans="1:25">
      <c r="A79">
        <v>49311</v>
      </c>
      <c r="B79" s="12" t="s">
        <v>38</v>
      </c>
      <c r="C79" s="4">
        <v>254</v>
      </c>
      <c r="D79" s="7">
        <f>C79/C$3</f>
        <v>0.75370919881305642</v>
      </c>
      <c r="E79" s="2">
        <v>5</v>
      </c>
      <c r="F79" s="3">
        <v>5.5</v>
      </c>
      <c r="G79" s="3">
        <v>6</v>
      </c>
      <c r="H79" s="3">
        <v>5.5</v>
      </c>
      <c r="L79" s="2">
        <v>50</v>
      </c>
      <c r="M79">
        <v>3</v>
      </c>
      <c r="N79">
        <v>8</v>
      </c>
      <c r="O79">
        <v>15</v>
      </c>
      <c r="P79" s="19">
        <f>SUM(L79:O79)</f>
        <v>76</v>
      </c>
      <c r="Q79">
        <v>50</v>
      </c>
      <c r="R79">
        <v>11</v>
      </c>
      <c r="S79">
        <v>18</v>
      </c>
      <c r="T79">
        <v>10</v>
      </c>
      <c r="U79" s="19">
        <f>SUM(Q79:T79)</f>
        <v>89</v>
      </c>
      <c r="V79">
        <v>25</v>
      </c>
      <c r="W79">
        <v>12</v>
      </c>
      <c r="X79">
        <v>30</v>
      </c>
      <c r="Y79" s="20">
        <f t="shared" si="5"/>
        <v>67</v>
      </c>
    </row>
    <row r="80" spans="1:25">
      <c r="A80">
        <v>50636</v>
      </c>
      <c r="B80" s="12" t="s">
        <v>38</v>
      </c>
      <c r="C80" s="4">
        <v>271.5</v>
      </c>
      <c r="D80" s="7">
        <f>C80/C$3</f>
        <v>0.8056379821958457</v>
      </c>
      <c r="E80" s="2">
        <v>5</v>
      </c>
      <c r="F80" s="3">
        <v>5.5</v>
      </c>
      <c r="G80" s="3">
        <v>8</v>
      </c>
      <c r="H80" s="3">
        <v>6</v>
      </c>
      <c r="I80" s="3">
        <v>4</v>
      </c>
      <c r="J80" s="3">
        <v>6</v>
      </c>
      <c r="L80" s="2">
        <v>35</v>
      </c>
      <c r="M80">
        <v>12</v>
      </c>
      <c r="N80">
        <v>3</v>
      </c>
      <c r="O80">
        <v>21</v>
      </c>
      <c r="P80" s="19">
        <f>SUM(L80:O80)</f>
        <v>71</v>
      </c>
      <c r="Q80">
        <v>50</v>
      </c>
      <c r="R80">
        <v>20</v>
      </c>
      <c r="S80">
        <v>19</v>
      </c>
      <c r="T80">
        <v>10</v>
      </c>
      <c r="U80" s="19">
        <f>SUM(Q80:T80)</f>
        <v>99</v>
      </c>
      <c r="V80">
        <v>15</v>
      </c>
      <c r="W80">
        <v>34</v>
      </c>
      <c r="X80">
        <v>18</v>
      </c>
      <c r="Y80" s="20">
        <f t="shared" si="5"/>
        <v>67</v>
      </c>
    </row>
    <row r="81" spans="1:25">
      <c r="A81">
        <v>51593</v>
      </c>
      <c r="B81" s="12" t="s">
        <v>37</v>
      </c>
      <c r="C81" s="4">
        <v>305.5</v>
      </c>
      <c r="D81" s="7">
        <f>C81/C$3</f>
        <v>0.90652818991097928</v>
      </c>
      <c r="E81" s="2">
        <v>5</v>
      </c>
      <c r="F81" s="3">
        <v>5.5</v>
      </c>
      <c r="G81" s="3">
        <v>7</v>
      </c>
      <c r="H81" s="3">
        <v>6</v>
      </c>
      <c r="I81" s="3">
        <v>4</v>
      </c>
      <c r="J81" s="3">
        <v>6</v>
      </c>
      <c r="L81" s="2">
        <v>45</v>
      </c>
      <c r="M81">
        <v>9</v>
      </c>
      <c r="N81">
        <v>8</v>
      </c>
      <c r="O81">
        <v>16</v>
      </c>
      <c r="P81" s="19">
        <f>SUM(L81:O81)</f>
        <v>78</v>
      </c>
      <c r="Q81">
        <v>50</v>
      </c>
      <c r="R81">
        <v>20</v>
      </c>
      <c r="S81">
        <v>17</v>
      </c>
      <c r="T81">
        <v>10</v>
      </c>
      <c r="U81" s="19">
        <f>SUM(Q81:T81)</f>
        <v>97</v>
      </c>
      <c r="V81">
        <v>30</v>
      </c>
      <c r="W81">
        <v>37</v>
      </c>
      <c r="X81">
        <v>30</v>
      </c>
      <c r="Y81" s="20">
        <f t="shared" si="5"/>
        <v>97</v>
      </c>
    </row>
    <row r="82" spans="1:25">
      <c r="A82">
        <v>51894</v>
      </c>
      <c r="B82" s="12" t="s">
        <v>39</v>
      </c>
      <c r="C82" s="4">
        <v>278.5</v>
      </c>
      <c r="D82" s="7">
        <f>C82/C$3</f>
        <v>0.82640949554896137</v>
      </c>
      <c r="E82" s="2">
        <v>5</v>
      </c>
      <c r="F82" s="3">
        <v>5</v>
      </c>
      <c r="G82" s="3">
        <v>8</v>
      </c>
      <c r="H82" s="3">
        <v>5.5</v>
      </c>
      <c r="I82" s="3">
        <v>6</v>
      </c>
      <c r="J82" s="3">
        <v>6</v>
      </c>
      <c r="L82" s="2">
        <v>30</v>
      </c>
      <c r="M82">
        <v>12</v>
      </c>
      <c r="N82">
        <v>8</v>
      </c>
      <c r="O82">
        <v>10</v>
      </c>
      <c r="P82" s="19">
        <f>SUM(L82:O82)</f>
        <v>60</v>
      </c>
      <c r="Q82">
        <v>50</v>
      </c>
      <c r="R82">
        <v>17</v>
      </c>
      <c r="S82">
        <v>20</v>
      </c>
      <c r="T82">
        <v>8</v>
      </c>
      <c r="U82" s="19">
        <f>SUM(Q82:T82)</f>
        <v>95</v>
      </c>
      <c r="V82">
        <v>30</v>
      </c>
      <c r="W82">
        <v>34</v>
      </c>
      <c r="X82">
        <v>24</v>
      </c>
      <c r="Y82" s="20">
        <f t="shared" si="5"/>
        <v>88</v>
      </c>
    </row>
    <row r="83" spans="1:25">
      <c r="A83">
        <v>52861</v>
      </c>
      <c r="B83" s="12" t="s">
        <v>37</v>
      </c>
      <c r="C83" s="4">
        <v>309.5</v>
      </c>
      <c r="D83" s="7">
        <f>C83/C$3</f>
        <v>0.91839762611275966</v>
      </c>
      <c r="E83" s="2">
        <v>5</v>
      </c>
      <c r="F83" s="3">
        <v>4</v>
      </c>
      <c r="G83" s="3">
        <v>7.5</v>
      </c>
      <c r="H83" s="3">
        <v>6</v>
      </c>
      <c r="I83" s="3">
        <v>6</v>
      </c>
      <c r="J83" s="3">
        <v>6</v>
      </c>
      <c r="L83" s="2">
        <v>50</v>
      </c>
      <c r="M83">
        <v>12</v>
      </c>
      <c r="N83">
        <v>7</v>
      </c>
      <c r="O83">
        <v>22</v>
      </c>
      <c r="P83" s="19">
        <f>SUM(L83:O83)</f>
        <v>91</v>
      </c>
      <c r="Q83">
        <v>50</v>
      </c>
      <c r="R83">
        <v>20</v>
      </c>
      <c r="S83">
        <v>20</v>
      </c>
      <c r="T83">
        <v>10</v>
      </c>
      <c r="U83" s="19">
        <f>SUM(Q83:T83)</f>
        <v>100</v>
      </c>
      <c r="V83">
        <v>25</v>
      </c>
      <c r="W83">
        <v>34</v>
      </c>
      <c r="X83">
        <v>25</v>
      </c>
      <c r="Y83" s="20">
        <f t="shared" si="5"/>
        <v>84</v>
      </c>
    </row>
    <row r="84" spans="1:25">
      <c r="A84">
        <v>54090</v>
      </c>
      <c r="B84" s="12" t="s">
        <v>34</v>
      </c>
      <c r="C84" s="4">
        <v>289</v>
      </c>
      <c r="D84" s="7">
        <f>C84/C$3</f>
        <v>0.85756676557863498</v>
      </c>
      <c r="E84" s="2">
        <v>5</v>
      </c>
      <c r="F84" s="3">
        <v>5.5</v>
      </c>
      <c r="G84" s="3">
        <v>7.5</v>
      </c>
      <c r="H84" s="3">
        <v>5.5</v>
      </c>
      <c r="I84" s="3">
        <v>5</v>
      </c>
      <c r="J84" s="3">
        <v>6</v>
      </c>
      <c r="L84" s="2">
        <v>40</v>
      </c>
      <c r="M84">
        <v>12</v>
      </c>
      <c r="N84">
        <v>8</v>
      </c>
      <c r="O84">
        <v>13</v>
      </c>
      <c r="P84" s="19">
        <f>SUM(L84:O84)</f>
        <v>73</v>
      </c>
      <c r="Q84">
        <v>40</v>
      </c>
      <c r="R84">
        <v>17</v>
      </c>
      <c r="S84">
        <v>20</v>
      </c>
      <c r="T84">
        <v>10</v>
      </c>
      <c r="U84" s="19">
        <f>SUM(Q84:T84)</f>
        <v>87</v>
      </c>
      <c r="V84">
        <v>30</v>
      </c>
      <c r="W84">
        <v>37</v>
      </c>
      <c r="X84">
        <v>25</v>
      </c>
      <c r="Y84" s="20">
        <f t="shared" si="5"/>
        <v>92</v>
      </c>
    </row>
    <row r="85" spans="1:25">
      <c r="A85">
        <v>58682</v>
      </c>
      <c r="B85" s="12" t="s">
        <v>37</v>
      </c>
      <c r="C85" s="4">
        <v>309.5</v>
      </c>
      <c r="D85" s="7">
        <f>C85/C$3</f>
        <v>0.91839762611275966</v>
      </c>
      <c r="E85" s="2">
        <v>5</v>
      </c>
      <c r="F85" s="3">
        <v>6</v>
      </c>
      <c r="G85" s="3">
        <v>7.5</v>
      </c>
      <c r="H85" s="3">
        <v>6</v>
      </c>
      <c r="I85" s="3">
        <v>4</v>
      </c>
      <c r="J85" s="3">
        <v>6</v>
      </c>
      <c r="L85" s="2">
        <v>50</v>
      </c>
      <c r="M85">
        <v>12</v>
      </c>
      <c r="N85">
        <v>8</v>
      </c>
      <c r="O85">
        <v>21</v>
      </c>
      <c r="P85" s="19">
        <f>SUM(L85:O85)</f>
        <v>91</v>
      </c>
      <c r="Q85">
        <v>45</v>
      </c>
      <c r="R85">
        <v>20</v>
      </c>
      <c r="S85">
        <v>20</v>
      </c>
      <c r="T85">
        <v>10</v>
      </c>
      <c r="U85" s="19">
        <f>SUM(Q85:T85)</f>
        <v>95</v>
      </c>
      <c r="V85">
        <v>30</v>
      </c>
      <c r="W85">
        <v>36</v>
      </c>
      <c r="X85">
        <v>23</v>
      </c>
      <c r="Y85" s="20">
        <f t="shared" si="5"/>
        <v>89</v>
      </c>
    </row>
    <row r="86" spans="1:25">
      <c r="A86">
        <v>60201</v>
      </c>
      <c r="B86" s="12" t="s">
        <v>32</v>
      </c>
      <c r="C86" s="4">
        <v>281</v>
      </c>
      <c r="D86" s="7">
        <f>C86/C$3</f>
        <v>0.83382789317507422</v>
      </c>
      <c r="E86" s="2">
        <v>5</v>
      </c>
      <c r="F86" s="3">
        <v>5.5</v>
      </c>
      <c r="G86" s="3">
        <v>7</v>
      </c>
      <c r="H86" s="3">
        <v>5.5</v>
      </c>
      <c r="I86" s="3">
        <v>5</v>
      </c>
      <c r="J86" s="3">
        <v>6</v>
      </c>
      <c r="L86" s="2">
        <v>45</v>
      </c>
      <c r="M86">
        <v>12</v>
      </c>
      <c r="N86">
        <v>8</v>
      </c>
      <c r="O86">
        <v>18</v>
      </c>
      <c r="P86" s="19">
        <f>SUM(L86:O86)</f>
        <v>83</v>
      </c>
      <c r="Q86">
        <v>35</v>
      </c>
      <c r="R86">
        <v>18</v>
      </c>
      <c r="S86">
        <v>20</v>
      </c>
      <c r="T86">
        <v>10</v>
      </c>
      <c r="U86" s="19">
        <f>SUM(Q86:T86)</f>
        <v>83</v>
      </c>
      <c r="V86">
        <v>25</v>
      </c>
      <c r="W86">
        <v>31</v>
      </c>
      <c r="X86">
        <v>25</v>
      </c>
      <c r="Y86" s="20">
        <f t="shared" si="5"/>
        <v>81</v>
      </c>
    </row>
    <row r="87" spans="1:25">
      <c r="A87">
        <v>61294</v>
      </c>
      <c r="B87" s="12" t="s">
        <v>29</v>
      </c>
      <c r="C87" s="4">
        <v>233</v>
      </c>
      <c r="D87" s="7">
        <f>C87/C$3</f>
        <v>0.6913946587537092</v>
      </c>
      <c r="E87" s="2">
        <v>5</v>
      </c>
      <c r="H87" s="3">
        <v>4.5</v>
      </c>
      <c r="I87" s="3">
        <v>4</v>
      </c>
      <c r="J87" s="3">
        <v>6</v>
      </c>
      <c r="L87" s="2">
        <v>20</v>
      </c>
      <c r="M87">
        <v>12</v>
      </c>
      <c r="N87">
        <v>8</v>
      </c>
      <c r="O87">
        <v>11</v>
      </c>
      <c r="P87" s="19">
        <f>SUM(L87:O87)</f>
        <v>51</v>
      </c>
      <c r="Q87">
        <v>40</v>
      </c>
      <c r="R87">
        <v>17</v>
      </c>
      <c r="S87">
        <v>13</v>
      </c>
      <c r="T87">
        <v>8</v>
      </c>
      <c r="U87" s="19">
        <f>SUM(Q87:T87)</f>
        <v>78</v>
      </c>
      <c r="V87">
        <v>20</v>
      </c>
      <c r="W87">
        <v>36</v>
      </c>
      <c r="X87">
        <v>23</v>
      </c>
      <c r="Y87" s="20">
        <f t="shared" si="5"/>
        <v>79</v>
      </c>
    </row>
    <row r="88" spans="1:25">
      <c r="A88">
        <v>62656</v>
      </c>
      <c r="B88" s="12" t="s">
        <v>38</v>
      </c>
      <c r="C88" s="4">
        <v>273</v>
      </c>
      <c r="D88" s="7">
        <f>C88/C$3</f>
        <v>0.81008902077151335</v>
      </c>
      <c r="E88" s="2">
        <v>5</v>
      </c>
      <c r="H88" s="3">
        <v>5</v>
      </c>
      <c r="I88" s="3">
        <v>5</v>
      </c>
      <c r="J88" s="3">
        <v>6</v>
      </c>
      <c r="L88" s="2">
        <v>45</v>
      </c>
      <c r="M88">
        <v>11</v>
      </c>
      <c r="N88">
        <v>8</v>
      </c>
      <c r="O88">
        <v>17</v>
      </c>
      <c r="P88" s="19">
        <f>SUM(L88:O88)</f>
        <v>81</v>
      </c>
      <c r="Q88">
        <v>45</v>
      </c>
      <c r="R88">
        <v>16</v>
      </c>
      <c r="S88">
        <v>16</v>
      </c>
      <c r="T88">
        <v>10</v>
      </c>
      <c r="U88" s="19">
        <f>SUM(Q88:T88)</f>
        <v>87</v>
      </c>
      <c r="V88">
        <v>20</v>
      </c>
      <c r="W88">
        <v>39</v>
      </c>
      <c r="X88">
        <v>25</v>
      </c>
      <c r="Y88" s="20">
        <f t="shared" si="5"/>
        <v>84</v>
      </c>
    </row>
    <row r="89" spans="1:25">
      <c r="A89">
        <v>63119</v>
      </c>
      <c r="B89" s="12" t="s">
        <v>38</v>
      </c>
      <c r="C89" s="4">
        <v>247.5</v>
      </c>
      <c r="D89" s="7">
        <f>C89/C$3</f>
        <v>0.73442136498516319</v>
      </c>
      <c r="E89" s="2">
        <v>5</v>
      </c>
      <c r="F89" s="3">
        <v>4</v>
      </c>
      <c r="G89" s="3">
        <v>7</v>
      </c>
      <c r="H89" s="3">
        <v>5</v>
      </c>
      <c r="I89" s="3">
        <v>3.5</v>
      </c>
      <c r="J89" s="3">
        <v>6</v>
      </c>
      <c r="L89" s="2">
        <v>40</v>
      </c>
      <c r="M89">
        <v>12</v>
      </c>
      <c r="N89">
        <v>5</v>
      </c>
      <c r="O89">
        <v>21</v>
      </c>
      <c r="P89" s="19">
        <f>SUM(L89:O89)</f>
        <v>78</v>
      </c>
      <c r="Q89">
        <v>40</v>
      </c>
      <c r="R89">
        <v>16</v>
      </c>
      <c r="S89">
        <v>10</v>
      </c>
      <c r="T89">
        <v>7</v>
      </c>
      <c r="U89" s="19">
        <f>SUM(Q89:T89)</f>
        <v>73</v>
      </c>
      <c r="V89">
        <v>20</v>
      </c>
      <c r="W89">
        <v>21</v>
      </c>
      <c r="X89">
        <v>25</v>
      </c>
      <c r="Y89" s="20">
        <f t="shared" si="5"/>
        <v>66</v>
      </c>
    </row>
    <row r="90" spans="1:25">
      <c r="A90">
        <v>65432</v>
      </c>
      <c r="B90" s="12" t="s">
        <v>34</v>
      </c>
      <c r="C90" s="4">
        <v>289</v>
      </c>
      <c r="D90" s="7">
        <f>C90/C$3</f>
        <v>0.85756676557863498</v>
      </c>
      <c r="E90" s="2">
        <v>5</v>
      </c>
      <c r="F90" s="3">
        <v>4</v>
      </c>
      <c r="G90" s="3">
        <v>7</v>
      </c>
      <c r="H90" s="3">
        <v>5.5</v>
      </c>
      <c r="I90" s="3">
        <v>5</v>
      </c>
      <c r="J90" s="3">
        <v>6</v>
      </c>
      <c r="L90" s="2">
        <v>35</v>
      </c>
      <c r="M90">
        <v>11</v>
      </c>
      <c r="N90">
        <v>6</v>
      </c>
      <c r="O90">
        <v>24</v>
      </c>
      <c r="P90" s="19">
        <f>SUM(L90:O90)</f>
        <v>76</v>
      </c>
      <c r="Q90">
        <v>45</v>
      </c>
      <c r="R90">
        <v>20</v>
      </c>
      <c r="S90">
        <v>17</v>
      </c>
      <c r="T90">
        <v>6</v>
      </c>
      <c r="U90" s="19">
        <f>SUM(Q90:T90)</f>
        <v>88</v>
      </c>
      <c r="V90">
        <v>25</v>
      </c>
      <c r="W90">
        <v>36</v>
      </c>
      <c r="X90">
        <v>30</v>
      </c>
      <c r="Y90" s="20">
        <f t="shared" si="5"/>
        <v>91</v>
      </c>
    </row>
    <row r="91" spans="1:25">
      <c r="A91">
        <v>67320</v>
      </c>
      <c r="B91" s="12" t="s">
        <v>45</v>
      </c>
      <c r="C91" s="4">
        <v>180</v>
      </c>
      <c r="D91" s="7">
        <f>C91/C$3</f>
        <v>0.53412462908011871</v>
      </c>
      <c r="E91" s="2">
        <v>5</v>
      </c>
      <c r="F91" s="3">
        <v>4</v>
      </c>
      <c r="G91" s="3">
        <v>7.5</v>
      </c>
      <c r="I91" s="3">
        <v>3.5</v>
      </c>
      <c r="J91" s="3">
        <v>6</v>
      </c>
      <c r="L91" s="2">
        <v>30</v>
      </c>
      <c r="M91">
        <v>9</v>
      </c>
      <c r="N91">
        <v>2</v>
      </c>
      <c r="O91">
        <v>6</v>
      </c>
      <c r="P91" s="19">
        <f>SUM(L91:O91)</f>
        <v>47</v>
      </c>
      <c r="Q91">
        <v>25</v>
      </c>
      <c r="R91">
        <v>14</v>
      </c>
      <c r="S91">
        <v>8</v>
      </c>
      <c r="T91">
        <v>10</v>
      </c>
      <c r="U91" s="19">
        <f>SUM(Q91:T91)</f>
        <v>57</v>
      </c>
      <c r="V91">
        <v>20</v>
      </c>
      <c r="W91">
        <v>21</v>
      </c>
      <c r="X91">
        <v>9</v>
      </c>
      <c r="Y91" s="20">
        <f t="shared" si="5"/>
        <v>50</v>
      </c>
    </row>
    <row r="92" spans="1:25">
      <c r="A92">
        <v>71393</v>
      </c>
      <c r="B92" s="12" t="s">
        <v>35</v>
      </c>
      <c r="C92" s="4">
        <v>300.5</v>
      </c>
      <c r="D92" s="7">
        <f>C92/C$3</f>
        <v>0.89169139465875369</v>
      </c>
      <c r="E92" s="2">
        <v>5</v>
      </c>
      <c r="F92" s="3">
        <v>6</v>
      </c>
      <c r="G92" s="3">
        <v>5</v>
      </c>
      <c r="H92" s="3">
        <v>6</v>
      </c>
      <c r="I92" s="3">
        <v>5.5</v>
      </c>
      <c r="J92" s="3">
        <v>6</v>
      </c>
      <c r="L92" s="2">
        <v>45</v>
      </c>
      <c r="M92">
        <v>12</v>
      </c>
      <c r="N92">
        <v>8</v>
      </c>
      <c r="O92">
        <v>13</v>
      </c>
      <c r="P92" s="19">
        <f>SUM(L92:O92)</f>
        <v>78</v>
      </c>
      <c r="Q92">
        <v>45</v>
      </c>
      <c r="R92">
        <v>18</v>
      </c>
      <c r="S92">
        <v>20</v>
      </c>
      <c r="T92">
        <v>10</v>
      </c>
      <c r="U92" s="19">
        <f>SUM(Q92:T92)</f>
        <v>93</v>
      </c>
      <c r="V92">
        <v>30</v>
      </c>
      <c r="W92">
        <v>39</v>
      </c>
      <c r="X92">
        <v>27</v>
      </c>
      <c r="Y92" s="20">
        <f t="shared" si="5"/>
        <v>96</v>
      </c>
    </row>
    <row r="93" spans="1:25">
      <c r="A93">
        <v>72007</v>
      </c>
      <c r="B93" s="12" t="s">
        <v>36</v>
      </c>
      <c r="C93" s="4">
        <v>285.5</v>
      </c>
      <c r="D93" s="7">
        <f>C93/C$3</f>
        <v>0.84718100890207715</v>
      </c>
      <c r="E93" s="2">
        <v>5</v>
      </c>
      <c r="F93" s="3">
        <v>5</v>
      </c>
      <c r="G93" s="3">
        <v>7</v>
      </c>
      <c r="H93" s="3">
        <v>4.5</v>
      </c>
      <c r="I93" s="3">
        <v>4</v>
      </c>
      <c r="J93" s="3">
        <v>6</v>
      </c>
      <c r="L93" s="2">
        <v>45</v>
      </c>
      <c r="M93">
        <v>12</v>
      </c>
      <c r="N93">
        <v>8</v>
      </c>
      <c r="O93">
        <v>24</v>
      </c>
      <c r="P93" s="19">
        <f>SUM(L93:O93)</f>
        <v>89</v>
      </c>
      <c r="Q93">
        <v>40</v>
      </c>
      <c r="R93">
        <v>20</v>
      </c>
      <c r="S93">
        <v>11</v>
      </c>
      <c r="T93">
        <v>10</v>
      </c>
      <c r="U93" s="19">
        <f>SUM(Q93:T93)</f>
        <v>81</v>
      </c>
      <c r="V93">
        <v>25</v>
      </c>
      <c r="W93">
        <v>34</v>
      </c>
      <c r="X93">
        <v>25</v>
      </c>
      <c r="Y93" s="20">
        <f t="shared" si="5"/>
        <v>84</v>
      </c>
    </row>
    <row r="94" spans="1:25">
      <c r="A94">
        <v>74328</v>
      </c>
      <c r="B94" s="12" t="s">
        <v>35</v>
      </c>
      <c r="C94" s="4">
        <v>313</v>
      </c>
      <c r="D94" s="7">
        <f>C94/C$3</f>
        <v>0.92878338278931749</v>
      </c>
      <c r="E94" s="2">
        <v>5</v>
      </c>
      <c r="F94" s="3">
        <v>6</v>
      </c>
      <c r="G94" s="3">
        <v>8</v>
      </c>
      <c r="H94" s="3">
        <v>6</v>
      </c>
      <c r="I94" s="3">
        <v>6</v>
      </c>
      <c r="J94" s="3">
        <v>6</v>
      </c>
      <c r="L94" s="2">
        <v>50</v>
      </c>
      <c r="M94">
        <v>9</v>
      </c>
      <c r="N94">
        <v>5</v>
      </c>
      <c r="O94">
        <v>23</v>
      </c>
      <c r="P94" s="19">
        <f>SUM(L94:O94)</f>
        <v>87</v>
      </c>
      <c r="Q94">
        <v>40</v>
      </c>
      <c r="R94">
        <v>20</v>
      </c>
      <c r="S94">
        <v>20</v>
      </c>
      <c r="T94">
        <v>10</v>
      </c>
      <c r="U94" s="19">
        <f>SUM(Q94:T94)</f>
        <v>90</v>
      </c>
      <c r="V94">
        <v>30</v>
      </c>
      <c r="W94">
        <v>39</v>
      </c>
      <c r="X94">
        <v>30</v>
      </c>
      <c r="Y94" s="20">
        <f t="shared" si="5"/>
        <v>99</v>
      </c>
    </row>
    <row r="95" spans="1:25">
      <c r="A95">
        <v>75769</v>
      </c>
      <c r="B95" s="12" t="s">
        <v>35</v>
      </c>
      <c r="C95" s="4">
        <v>307.5</v>
      </c>
      <c r="D95" s="7">
        <f>C95/C$3</f>
        <v>0.91246290801186947</v>
      </c>
      <c r="E95" s="2">
        <v>5</v>
      </c>
      <c r="F95" s="3">
        <v>6</v>
      </c>
      <c r="G95" s="3">
        <v>8</v>
      </c>
      <c r="H95" s="3">
        <v>6</v>
      </c>
      <c r="I95" s="8">
        <v>4.5</v>
      </c>
      <c r="J95" s="3">
        <v>6</v>
      </c>
      <c r="L95" s="2">
        <v>50</v>
      </c>
      <c r="M95">
        <v>9</v>
      </c>
      <c r="N95">
        <v>8</v>
      </c>
      <c r="O95">
        <v>22</v>
      </c>
      <c r="P95" s="19">
        <f>SUM(L95:O95)</f>
        <v>89</v>
      </c>
      <c r="Q95">
        <v>50</v>
      </c>
      <c r="R95">
        <v>20</v>
      </c>
      <c r="S95">
        <v>20</v>
      </c>
      <c r="T95">
        <v>10</v>
      </c>
      <c r="U95" s="19">
        <f>SUM(Q95:T95)</f>
        <v>100</v>
      </c>
      <c r="V95">
        <v>20</v>
      </c>
      <c r="W95">
        <v>35</v>
      </c>
      <c r="X95">
        <v>28</v>
      </c>
      <c r="Y95" s="20">
        <f t="shared" si="5"/>
        <v>83</v>
      </c>
    </row>
    <row r="96" spans="1:25">
      <c r="A96">
        <v>84466</v>
      </c>
      <c r="B96" s="12" t="s">
        <v>32</v>
      </c>
      <c r="C96" s="4">
        <v>285</v>
      </c>
      <c r="D96" s="7">
        <f>C96/C$3</f>
        <v>0.8456973293768546</v>
      </c>
      <c r="E96" s="2">
        <v>5</v>
      </c>
      <c r="F96" s="3">
        <v>6</v>
      </c>
      <c r="G96" s="3">
        <v>8</v>
      </c>
      <c r="H96" s="3">
        <v>6</v>
      </c>
      <c r="I96" s="3">
        <v>5</v>
      </c>
      <c r="J96" s="3">
        <v>6</v>
      </c>
      <c r="L96" s="2">
        <v>40</v>
      </c>
      <c r="M96">
        <v>12</v>
      </c>
      <c r="N96">
        <v>7</v>
      </c>
      <c r="O96">
        <v>19</v>
      </c>
      <c r="P96" s="19">
        <f>SUM(L96:O96)</f>
        <v>78</v>
      </c>
      <c r="Q96">
        <v>40</v>
      </c>
      <c r="R96">
        <v>20</v>
      </c>
      <c r="S96">
        <v>20</v>
      </c>
      <c r="T96">
        <v>10</v>
      </c>
      <c r="U96" s="19">
        <f>SUM(Q96:T96)</f>
        <v>90</v>
      </c>
      <c r="V96">
        <v>30</v>
      </c>
      <c r="W96">
        <v>31</v>
      </c>
      <c r="X96">
        <v>20</v>
      </c>
      <c r="Y96" s="20">
        <f t="shared" si="5"/>
        <v>81</v>
      </c>
    </row>
    <row r="97" spans="1:25">
      <c r="A97">
        <v>90210</v>
      </c>
      <c r="B97" s="12" t="s">
        <v>46</v>
      </c>
      <c r="C97" s="4">
        <v>187</v>
      </c>
      <c r="D97" s="7">
        <f>C97/C$3</f>
        <v>0.55489614243323437</v>
      </c>
      <c r="E97" s="2">
        <v>5</v>
      </c>
      <c r="F97" s="3">
        <v>6</v>
      </c>
      <c r="G97" s="3">
        <v>6</v>
      </c>
      <c r="H97" s="3">
        <v>4</v>
      </c>
      <c r="I97" s="3">
        <v>6</v>
      </c>
      <c r="L97" s="2">
        <v>20</v>
      </c>
      <c r="M97">
        <v>10</v>
      </c>
      <c r="N97">
        <v>8</v>
      </c>
      <c r="O97">
        <v>0</v>
      </c>
      <c r="P97" s="19">
        <f>SUM(L97:O97)</f>
        <v>38</v>
      </c>
      <c r="Q97">
        <v>25</v>
      </c>
      <c r="R97">
        <v>18</v>
      </c>
      <c r="S97">
        <v>13</v>
      </c>
      <c r="T97">
        <v>5</v>
      </c>
      <c r="U97" s="19">
        <f>SUM(Q97:T97)</f>
        <v>61</v>
      </c>
      <c r="V97">
        <v>15</v>
      </c>
      <c r="W97">
        <v>36</v>
      </c>
      <c r="X97">
        <v>10</v>
      </c>
      <c r="Y97" s="20">
        <f t="shared" si="5"/>
        <v>61</v>
      </c>
    </row>
    <row r="98" spans="1:25">
      <c r="A98">
        <v>90811</v>
      </c>
      <c r="B98" s="12" t="s">
        <v>31</v>
      </c>
      <c r="C98" s="4">
        <v>273</v>
      </c>
      <c r="D98" s="7">
        <f>C98/C$3</f>
        <v>0.81008902077151335</v>
      </c>
      <c r="E98" s="2">
        <v>5</v>
      </c>
      <c r="F98" s="3">
        <v>5</v>
      </c>
      <c r="G98" s="3">
        <v>7</v>
      </c>
      <c r="H98" s="3">
        <v>6</v>
      </c>
      <c r="I98" s="3">
        <v>5</v>
      </c>
      <c r="J98" s="3">
        <v>6</v>
      </c>
      <c r="L98" s="2">
        <v>45</v>
      </c>
      <c r="M98">
        <v>11</v>
      </c>
      <c r="N98">
        <v>6</v>
      </c>
      <c r="O98">
        <v>11</v>
      </c>
      <c r="P98" s="19">
        <f>SUM(L98:O98)+2</f>
        <v>75</v>
      </c>
      <c r="Q98">
        <v>35</v>
      </c>
      <c r="R98">
        <v>19</v>
      </c>
      <c r="S98">
        <v>19</v>
      </c>
      <c r="T98">
        <v>7</v>
      </c>
      <c r="U98" s="19">
        <f>SUM(Q98:T98)</f>
        <v>80</v>
      </c>
      <c r="V98">
        <v>25</v>
      </c>
      <c r="W98">
        <v>38</v>
      </c>
      <c r="X98">
        <v>21</v>
      </c>
      <c r="Y98" s="20">
        <f t="shared" si="5"/>
        <v>84</v>
      </c>
    </row>
    <row r="99" spans="1:25">
      <c r="A99">
        <v>93122</v>
      </c>
      <c r="B99" s="12" t="s">
        <v>34</v>
      </c>
      <c r="C99" s="4">
        <v>291</v>
      </c>
      <c r="D99" s="7">
        <f>C99/C$3</f>
        <v>0.86350148367952517</v>
      </c>
      <c r="E99" s="2">
        <v>5</v>
      </c>
      <c r="F99" s="3">
        <v>5.5</v>
      </c>
      <c r="G99" s="3">
        <v>7</v>
      </c>
      <c r="H99" s="3">
        <v>6</v>
      </c>
      <c r="I99" s="3">
        <v>5.5</v>
      </c>
      <c r="J99" s="3">
        <v>6</v>
      </c>
      <c r="L99" s="2">
        <v>40</v>
      </c>
      <c r="M99">
        <v>12</v>
      </c>
      <c r="N99">
        <v>8</v>
      </c>
      <c r="O99">
        <v>21</v>
      </c>
      <c r="P99" s="19">
        <f>SUM(L99:O99)</f>
        <v>81</v>
      </c>
      <c r="Q99">
        <v>45</v>
      </c>
      <c r="R99">
        <v>16</v>
      </c>
      <c r="S99">
        <v>20</v>
      </c>
      <c r="T99">
        <v>10</v>
      </c>
      <c r="U99" s="19">
        <f>SUM(Q99:T99)</f>
        <v>91</v>
      </c>
      <c r="V99">
        <v>20</v>
      </c>
      <c r="W99">
        <v>35</v>
      </c>
      <c r="X99">
        <v>29</v>
      </c>
      <c r="Y99" s="20">
        <f t="shared" si="5"/>
        <v>84</v>
      </c>
    </row>
    <row r="100" spans="1:25">
      <c r="A100">
        <v>93526</v>
      </c>
      <c r="B100" s="12" t="s">
        <v>34</v>
      </c>
      <c r="C100" s="4">
        <v>296</v>
      </c>
      <c r="D100" s="7">
        <f>C100/C$3</f>
        <v>0.87833827893175076</v>
      </c>
      <c r="E100" s="2">
        <v>5</v>
      </c>
      <c r="F100" s="3">
        <v>6</v>
      </c>
      <c r="G100" s="3">
        <v>7.5</v>
      </c>
      <c r="H100" s="3">
        <v>5.5</v>
      </c>
      <c r="I100" s="3">
        <v>6</v>
      </c>
      <c r="J100" s="3">
        <v>6</v>
      </c>
      <c r="L100" s="2">
        <v>45</v>
      </c>
      <c r="M100">
        <v>9</v>
      </c>
      <c r="N100">
        <v>8</v>
      </c>
      <c r="O100">
        <v>13</v>
      </c>
      <c r="P100" s="19">
        <f>SUM(L100:O100)</f>
        <v>75</v>
      </c>
      <c r="Q100">
        <v>50</v>
      </c>
      <c r="R100">
        <v>20</v>
      </c>
      <c r="S100">
        <v>18</v>
      </c>
      <c r="T100">
        <v>8</v>
      </c>
      <c r="U100" s="19">
        <f>SUM(Q100:T100)</f>
        <v>96</v>
      </c>
      <c r="V100">
        <v>25</v>
      </c>
      <c r="W100">
        <v>36</v>
      </c>
      <c r="X100">
        <v>28</v>
      </c>
      <c r="Y100" s="20">
        <f t="shared" si="5"/>
        <v>89</v>
      </c>
    </row>
    <row r="101" spans="1:25">
      <c r="A101">
        <v>94125</v>
      </c>
      <c r="B101" s="12" t="s">
        <v>43</v>
      </c>
      <c r="C101" s="4">
        <v>324.5</v>
      </c>
      <c r="D101" s="7">
        <f>C101/C$3</f>
        <v>0.9629080118694362</v>
      </c>
      <c r="E101" s="2">
        <v>5</v>
      </c>
      <c r="F101" s="3">
        <v>6</v>
      </c>
      <c r="G101" s="3">
        <v>7.5</v>
      </c>
      <c r="H101" s="3">
        <v>5.5</v>
      </c>
      <c r="I101" s="3">
        <v>5.5</v>
      </c>
      <c r="J101" s="3">
        <v>6</v>
      </c>
      <c r="L101" s="2">
        <v>45</v>
      </c>
      <c r="M101">
        <v>12</v>
      </c>
      <c r="N101">
        <v>8</v>
      </c>
      <c r="O101">
        <v>25</v>
      </c>
      <c r="P101" s="19">
        <f>SUM(L101:O101)</f>
        <v>90</v>
      </c>
      <c r="Q101">
        <v>50</v>
      </c>
      <c r="R101">
        <v>20</v>
      </c>
      <c r="S101">
        <v>19</v>
      </c>
      <c r="T101">
        <v>8</v>
      </c>
      <c r="U101" s="19">
        <f>SUM(Q101:T101)</f>
        <v>97</v>
      </c>
      <c r="V101">
        <v>30</v>
      </c>
      <c r="W101">
        <v>40</v>
      </c>
      <c r="X101">
        <v>27</v>
      </c>
      <c r="Y101" s="20">
        <f t="shared" si="5"/>
        <v>97</v>
      </c>
    </row>
    <row r="102" spans="1:25">
      <c r="A102">
        <v>95006</v>
      </c>
      <c r="B102" s="12" t="s">
        <v>47</v>
      </c>
      <c r="C102" s="4">
        <v>165.5</v>
      </c>
      <c r="D102" s="7">
        <f>C102/C$3</f>
        <v>0.49109792284866471</v>
      </c>
      <c r="E102" s="2">
        <v>5</v>
      </c>
      <c r="F102" s="3">
        <v>3.5</v>
      </c>
      <c r="G102" s="3">
        <v>6</v>
      </c>
      <c r="H102" s="3">
        <v>2.5</v>
      </c>
      <c r="I102" s="3">
        <v>2.5</v>
      </c>
      <c r="L102" s="2">
        <v>10</v>
      </c>
      <c r="M102">
        <v>10</v>
      </c>
      <c r="N102">
        <v>4</v>
      </c>
      <c r="O102">
        <v>13</v>
      </c>
      <c r="P102" s="19">
        <f>SUM(L102:O102)</f>
        <v>37</v>
      </c>
      <c r="Q102">
        <v>30</v>
      </c>
      <c r="R102">
        <v>14</v>
      </c>
      <c r="S102">
        <v>10</v>
      </c>
      <c r="T102">
        <v>5</v>
      </c>
      <c r="U102" s="19">
        <f>SUM(Q102:T102)</f>
        <v>59</v>
      </c>
      <c r="V102">
        <v>20</v>
      </c>
      <c r="W102">
        <v>20</v>
      </c>
      <c r="X102">
        <v>10</v>
      </c>
      <c r="Y102" s="20">
        <f t="shared" si="5"/>
        <v>50</v>
      </c>
    </row>
    <row r="103" spans="1:25">
      <c r="A103">
        <v>98116</v>
      </c>
      <c r="B103" s="12" t="s">
        <v>48</v>
      </c>
      <c r="C103" s="4">
        <v>311</v>
      </c>
      <c r="D103" s="7">
        <f>C103/C$3</f>
        <v>0.9228486646884273</v>
      </c>
      <c r="E103" s="2">
        <v>5</v>
      </c>
      <c r="F103" s="3">
        <v>5</v>
      </c>
      <c r="G103" s="3">
        <v>7.5</v>
      </c>
      <c r="H103" s="3">
        <v>3.5</v>
      </c>
      <c r="I103" s="3">
        <v>6</v>
      </c>
      <c r="J103" s="3">
        <v>6</v>
      </c>
      <c r="L103" s="2">
        <v>50</v>
      </c>
      <c r="M103">
        <v>12</v>
      </c>
      <c r="N103">
        <v>8</v>
      </c>
      <c r="O103">
        <v>23</v>
      </c>
      <c r="P103" s="19">
        <f>SUM(L103:O103)</f>
        <v>93</v>
      </c>
      <c r="Q103">
        <v>40</v>
      </c>
      <c r="R103">
        <v>19</v>
      </c>
      <c r="S103">
        <v>18</v>
      </c>
      <c r="T103">
        <v>9</v>
      </c>
      <c r="U103" s="19">
        <f>SUM(Q103:T103)</f>
        <v>86</v>
      </c>
      <c r="V103">
        <v>30</v>
      </c>
      <c r="W103">
        <v>39</v>
      </c>
      <c r="X103">
        <v>30</v>
      </c>
      <c r="Y103" s="20">
        <f t="shared" si="5"/>
        <v>99</v>
      </c>
    </row>
    <row r="104" spans="1:25">
      <c r="A104">
        <v>99998</v>
      </c>
      <c r="B104" s="12" t="s">
        <v>34</v>
      </c>
      <c r="C104" s="4">
        <v>290</v>
      </c>
      <c r="D104" s="7">
        <f>C104/C$3</f>
        <v>0.86053412462908008</v>
      </c>
      <c r="E104" s="2">
        <v>5</v>
      </c>
      <c r="F104" s="3">
        <v>5</v>
      </c>
      <c r="G104" s="3">
        <v>8</v>
      </c>
      <c r="H104" s="3">
        <v>4</v>
      </c>
      <c r="I104" s="8">
        <v>4</v>
      </c>
      <c r="J104" s="3">
        <v>6</v>
      </c>
      <c r="L104" s="2">
        <v>50</v>
      </c>
      <c r="M104">
        <v>12</v>
      </c>
      <c r="N104">
        <v>1</v>
      </c>
      <c r="O104">
        <v>21</v>
      </c>
      <c r="P104" s="19">
        <f>SUM(L104:O104)</f>
        <v>84</v>
      </c>
      <c r="Q104">
        <v>45</v>
      </c>
      <c r="R104">
        <v>18</v>
      </c>
      <c r="S104">
        <v>20</v>
      </c>
      <c r="T104">
        <v>10</v>
      </c>
      <c r="U104" s="19">
        <f>SUM(Q104:T104)</f>
        <v>93</v>
      </c>
      <c r="V104">
        <v>25</v>
      </c>
      <c r="W104">
        <v>34</v>
      </c>
      <c r="X104">
        <v>22</v>
      </c>
      <c r="Y104" s="20">
        <f t="shared" si="5"/>
        <v>81</v>
      </c>
    </row>
    <row r="105" spans="1:25">
      <c r="A105">
        <v>417495</v>
      </c>
      <c r="B105" s="12" t="s">
        <v>49</v>
      </c>
      <c r="C105" s="4">
        <v>292.5</v>
      </c>
      <c r="D105" s="7">
        <f>C105/C$3</f>
        <v>0.86795252225519293</v>
      </c>
      <c r="E105" s="2">
        <v>5</v>
      </c>
      <c r="F105" s="3">
        <v>5.5</v>
      </c>
      <c r="G105" s="3">
        <v>8</v>
      </c>
      <c r="H105" s="3">
        <v>6</v>
      </c>
      <c r="I105" s="3">
        <v>6</v>
      </c>
      <c r="J105" s="3">
        <v>6</v>
      </c>
      <c r="L105" s="2">
        <v>50</v>
      </c>
      <c r="M105">
        <v>12</v>
      </c>
      <c r="N105">
        <v>8</v>
      </c>
      <c r="O105">
        <v>18</v>
      </c>
      <c r="P105" s="19">
        <f>SUM(L105:O105)</f>
        <v>88</v>
      </c>
      <c r="Q105">
        <v>45</v>
      </c>
      <c r="R105">
        <v>17</v>
      </c>
      <c r="S105">
        <v>20</v>
      </c>
      <c r="T105">
        <v>7</v>
      </c>
      <c r="U105" s="19">
        <f>SUM(Q105:T105)</f>
        <v>89</v>
      </c>
      <c r="V105">
        <v>30</v>
      </c>
      <c r="W105">
        <v>30</v>
      </c>
      <c r="X105">
        <v>19</v>
      </c>
      <c r="Y105" s="20">
        <f t="shared" si="5"/>
        <v>79</v>
      </c>
    </row>
    <row r="106" spans="1:25">
      <c r="A106">
        <v>419755</v>
      </c>
      <c r="B106" s="12" t="s">
        <v>29</v>
      </c>
      <c r="C106" s="4">
        <v>233</v>
      </c>
      <c r="D106" s="7">
        <f>C106/C$3</f>
        <v>0.6913946587537092</v>
      </c>
      <c r="E106" s="2">
        <v>5</v>
      </c>
      <c r="F106" s="8">
        <v>6</v>
      </c>
      <c r="G106" s="3">
        <v>7.5</v>
      </c>
      <c r="H106" s="3">
        <v>5</v>
      </c>
      <c r="I106" s="3">
        <v>5</v>
      </c>
      <c r="J106" s="3">
        <v>6</v>
      </c>
      <c r="L106" s="2">
        <v>10</v>
      </c>
      <c r="M106">
        <v>12</v>
      </c>
      <c r="N106">
        <v>0</v>
      </c>
      <c r="O106">
        <v>6</v>
      </c>
      <c r="P106" s="19">
        <f>SUM(L106:O106)</f>
        <v>28</v>
      </c>
      <c r="Q106">
        <v>40</v>
      </c>
      <c r="R106">
        <v>15</v>
      </c>
      <c r="S106">
        <v>12</v>
      </c>
      <c r="T106">
        <v>8</v>
      </c>
      <c r="U106" s="19">
        <f>SUM(Q106:T106)</f>
        <v>75</v>
      </c>
      <c r="V106">
        <v>30</v>
      </c>
      <c r="W106">
        <v>25</v>
      </c>
      <c r="X106">
        <v>21</v>
      </c>
      <c r="Y106" s="20">
        <f t="shared" si="5"/>
        <v>76</v>
      </c>
    </row>
    <row r="107" spans="1:25">
      <c r="C107" s="4"/>
      <c r="D107" s="17"/>
    </row>
    <row r="108" spans="1:25">
      <c r="C108" s="4"/>
      <c r="D108" s="17"/>
      <c r="F108" s="8"/>
    </row>
    <row r="109" spans="1:25">
      <c r="C109" s="4"/>
      <c r="D109" s="17"/>
    </row>
  </sheetData>
  <sheetCalcPr fullCalcOnLoad="1"/>
  <sortState ref="A5:T109">
    <sortCondition ref="A5:A109"/>
  </sortState>
  <mergeCells count="4">
    <mergeCell ref="E1:K1"/>
    <mergeCell ref="L1:P1"/>
    <mergeCell ref="Q1:U1"/>
    <mergeCell ref="V1:Z1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Post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fazzari</dc:creator>
  <cp:lastModifiedBy>fazzari</cp:lastModifiedBy>
  <dcterms:created xsi:type="dcterms:W3CDTF">2013-02-20T02:54:09Z</dcterms:created>
  <dcterms:modified xsi:type="dcterms:W3CDTF">2013-05-04T04:12:20Z</dcterms:modified>
</cp:coreProperties>
</file>