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valli\Documents\Oshri\final files SGC paper\"/>
    </mc:Choice>
  </mc:AlternateContent>
  <bookViews>
    <workbookView xWindow="0" yWindow="0" windowWidth="18948" windowHeight="8844"/>
  </bookViews>
  <sheets>
    <sheet name=" Enriches SGC pathways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5" l="1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<sst xmlns="http://schemas.openxmlformats.org/spreadsheetml/2006/main" count="87" uniqueCount="83">
  <si>
    <t>up regulated pathways</t>
  </si>
  <si>
    <t>Term</t>
  </si>
  <si>
    <t>Enrichment score</t>
  </si>
  <si>
    <t>P-value</t>
  </si>
  <si>
    <t>Fatty acid metabolism</t>
  </si>
  <si>
    <t>Metabolic pathways</t>
  </si>
  <si>
    <t>Terpenoid backbone biosynthesis</t>
  </si>
  <si>
    <t>Peroxisome</t>
  </si>
  <si>
    <t>MVK;PEX11A;PEX11B;ACSL6;ACSL5;PEX10;SOD1;NUDT7;CAT;AGPS;PMVK;PXMP2;PXMP4;ACOX3;NUDT12</t>
  </si>
  <si>
    <t>Amino sugar and nucleotide sugar metabolism</t>
  </si>
  <si>
    <t>Steroid biosynthesis</t>
  </si>
  <si>
    <t>Notch signaling pathway</t>
  </si>
  <si>
    <t>Lysosome</t>
  </si>
  <si>
    <t>Pyruvate metabolism</t>
  </si>
  <si>
    <t>Glutathione metabolism</t>
  </si>
  <si>
    <t>Inositol phosphate metabolism</t>
  </si>
  <si>
    <t>Biosynthesis of unsaturated fatty acids</t>
  </si>
  <si>
    <t>Purine metabolism</t>
  </si>
  <si>
    <t>Fatty acid biosynthesis</t>
  </si>
  <si>
    <t>Fatty acid elongation</t>
  </si>
  <si>
    <t>Ubiquitin mediated proteolysis</t>
  </si>
  <si>
    <t>Pyrimidine metabolism</t>
  </si>
  <si>
    <t>Fatty acid degradation</t>
  </si>
  <si>
    <t>PPAR signaling pathway</t>
  </si>
  <si>
    <t>Cysteine and methionine metabolism</t>
  </si>
  <si>
    <t>Fructose and mannose metabolism</t>
  </si>
  <si>
    <t>SNARE interactions in vesicular transport</t>
  </si>
  <si>
    <t>genes</t>
  </si>
  <si>
    <t>ACSL6;ACSL5;ACSBG1;MCAT;ACACA</t>
  </si>
  <si>
    <t>FADS2;ELOVL5;ELOVL2;TECR;SCD2;HSD17B12;SCD1;ACOX3</t>
  </si>
  <si>
    <t>FDPS;MVK;HMGCS1;PMVK;FNTB;PDSS1;MVD;ACAT2</t>
  </si>
  <si>
    <t>LFNG;NCOR2;RBPJL;APH1C;NOTCH1;APH1B;DVL1;RBPJ;DTX4;HES5</t>
  </si>
  <si>
    <t>MECR;ELOVL5;ELOVL2;TECR;HSD17B12;PPT2</t>
  </si>
  <si>
    <t>GCDH;ACSL6;ACSL5;ACSBG1;ACOX3;ACAT2;ALDH9A1</t>
  </si>
  <si>
    <t>PIAS3;DET1;UBA7;FBXW7;FBXO2;CUL3;UBE4A;UBE2E2;KLHL13;MID1;UBA3;TRIM37;VHL;BTRC;ANAPC1</t>
  </si>
  <si>
    <t>CDA;ENTPD1;RRM2;NME6;UPP2;UPP1;UMPS;DHODH</t>
  </si>
  <si>
    <t>STX17;VAMP1;STX2;YKT6;VAMP5;BET1L</t>
  </si>
  <si>
    <t>SQLE;NSDHL;SOAT1;SC5D;DHCR7;CYP51;TM7SF2;FDFT1</t>
  </si>
  <si>
    <t>GALE;GALT;GNPDA1;PMM1;MPI;PGM2;CYB5RL;NPL;RENBP;HK1</t>
  </si>
  <si>
    <t>ACSS2;GLO1;ME1;ACYP1;HAGH;ACACA;ACAT2;ALDH9A1</t>
  </si>
  <si>
    <t>GPX1;RRM2;GSTO2;GPX3;GSS;GSTT3;MGST1;GSTT2;GSTT1;GSTA4;G6PDX;CHAC2;GSTM7</t>
  </si>
  <si>
    <t>SORT1;FUCA1;LAPTM5;PLA2G15;GALC;GGA3;AP1G2;AP1G1;CTSK;NEU1;AP1S1;CTSH;MAN2B1;ACP2;ARSG;PPT2</t>
  </si>
  <si>
    <t>ITPKB;IPPK;PLCB4;MTMR3;PIK3CA;OCRL;PLCH1;MTMR4;CDIPT;PLCD1</t>
  </si>
  <si>
    <t>ENTPD1;RRM2;PDE4D;PDE3B;AK3;AMPD2;ADCY2;AK5;AMPD3;HDDC3;NME6;PGM2;ADPRM</t>
  </si>
  <si>
    <t>PFKFB2;PFKFB3;PMM1;MPI;ALDOC;HK1</t>
  </si>
  <si>
    <t>AHCY;TST;GOT1;GSS;APIP;CDO1;ENOPH1</t>
  </si>
  <si>
    <t>FADS2;FABP7;PEX11A;ME1;SCD2;PPARGC1A;ACSL6;ACSL5;DBI;ACSBG1;SCD1;ACOX3;ANGPTL4</t>
  </si>
  <si>
    <t>MECR;ELOVL5;ELOVL2;TECR;ACSL6;ACSL5;HSD17B12;MCAT;ACAT2;ACACA;FADS2;ACSBG1;ACOX3;PPT2</t>
  </si>
  <si>
    <t>CDA;PANK3;MPI;TM7SF2;NDST2;NDST1;NSDHL;PTGDS;GLUL;NUDT12;ALG8;MECR;ACSL6;ALG3;ACSL5;ALG13;OCRL;ALG1;ACLY;PLA2G16;PTGES;IPPK;GCDH;MTMR3;RPN1;ALOX12;AK5;MTMR4;PLA2G7;ACAT2;ACACA;PTDSS2;RDH10;PMVK;ST3GAL4;COX10;FDFT1;B3GALNT1;FDPS;PMM1;GOT1;MCAT;PAFAH2;DAK;DHFR;EXT1;SQLE;COQ2;P4HA3;ALPL;PLCH1;PPT2;DHCR7;ACY1;GBE1;COX4I2;APIP;PIGV;HK1;SMPD4;NMRK1;ME1;PGM2;UPP2;UPP1;ENOPH1;HMGCS1;SPHK1;PLA2G4A;AMPD2;AMPD3;ITPKB;BDH2;PLCB4;BDH1;TST;NME6;AGPS;PCCB;ACSBG1;MVD;ALDOC;ACOX3;UMPS;ALDH9A1;AGPAT5;OAT;AHCY;MVK;GALT;ACSS2;TYRP1;HSD17B12;PTS;AGPAT4;POLD4;MTHFD1L;CHSY1;TWISTNB;SC5D;CDIPT;FAHD1;RRM2;CKM;B3GAT3;NDUFA3;GSS;TRIT1;DHODH;ALDH4A1;GALC;GALE;GNPDA1;GPAM;POLR3G;POLR3H;CDO1;PLCD1</t>
  </si>
  <si>
    <t>Genes</t>
  </si>
  <si>
    <t>Cell cycle</t>
  </si>
  <si>
    <t>CDKN1C;TGFB1;CCNE1;CDKN2A;CHEK2;SFN;CDC7</t>
  </si>
  <si>
    <t>Proteoglycans in cancer</t>
  </si>
  <si>
    <t>FZD1;COL1A1;TGFB1;MMP2;FN1;GPC3;ANK3;ITGA5;MAPK12</t>
  </si>
  <si>
    <t>Cell adhesion molecules (CAMs)</t>
  </si>
  <si>
    <t>NTNG1;MAG;SELL;ITGA4;H2-Q6;H2-Q7;CLDN19;ITGAL</t>
  </si>
  <si>
    <t>p53 signaling pathway</t>
  </si>
  <si>
    <t>STEAP3;CCNE1;CDKN2A;CHEK2;SFN</t>
  </si>
  <si>
    <t>Bacterial invasion of epithelial cells</t>
  </si>
  <si>
    <t>DNM3;WAS;FN1;ITGA5;CRKL</t>
  </si>
  <si>
    <t>Axon guidance</t>
  </si>
  <si>
    <t>SEMA6B;NTNG1;ABLIM1;TRPC3;BOC;PLXNC1;PLXNA4;EPHA2</t>
  </si>
  <si>
    <t>AGE-RAGE signaling pathway in diabetic complications</t>
  </si>
  <si>
    <t>COL1A1;TGFB1;MMP2;FN1;MAPK12</t>
  </si>
  <si>
    <t>Cellular senescence</t>
  </si>
  <si>
    <t>TGFB1;CCNE1;CDKN2A;CHEK2;H2-Q6;H2-Q7;MAPK12</t>
  </si>
  <si>
    <t>Arrhythmogenic right ventricular cardiomyopathy (ARVC)</t>
  </si>
  <si>
    <t>CACNB3;ITGA4;PKP2;ITGA5</t>
  </si>
  <si>
    <t>Leukocyte transendothelial migration</t>
  </si>
  <si>
    <t>ITGA4;MMP2;CLDN19;ITGAL;MAPK12</t>
  </si>
  <si>
    <t>Human T-cell leukemia virus 1 infection</t>
  </si>
  <si>
    <t>TGFB1;CDKN2A;CCNE1;CHEK2;H2-Q6;H2-Q7;MSX1;ITGAL</t>
  </si>
  <si>
    <t>ECM-receptor interaction</t>
  </si>
  <si>
    <t>COL1A1;ITGA4;FN1;ITGA5</t>
  </si>
  <si>
    <t>RNA degradation</t>
  </si>
  <si>
    <t>BTG3;TTC37;BTG2;ENO1B</t>
  </si>
  <si>
    <t>Hypertrophic cardiomyopathy (HCM)</t>
  </si>
  <si>
    <t>CACNB3;TGFB1;ITGA4;ITGA5</t>
  </si>
  <si>
    <t>Dilated cardiomyopathy (DCM)</t>
  </si>
  <si>
    <t>Relaxin signaling pathway</t>
  </si>
  <si>
    <t>COL1A1;TGFB1;GNGT2;MMP2;MAPK12</t>
  </si>
  <si>
    <t>Down regulated pathways</t>
  </si>
  <si>
    <t>Enriched up regulated pathways after injury in SGC with the corresponding genes.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</si>
</sst>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2" sqref="D2"/>
    </sheetView>
  </sheetViews>
  <sheetFormatPr defaultRowHeight="15.6" x14ac:dyDescent="0.3"/>
  <cols>
    <col min="1" max="1" width="41.796875" customWidth="1"/>
    <col min="2" max="2" width="12.8984375" customWidth="1"/>
    <col min="3" max="3" width="10.296875" customWidth="1"/>
    <col min="4" max="4" width="94.8984375" customWidth="1"/>
  </cols>
  <sheetData>
    <row r="1" spans="1:4" x14ac:dyDescent="0.3">
      <c r="A1" s="16" t="s">
        <v>82</v>
      </c>
    </row>
    <row r="2" spans="1:4" x14ac:dyDescent="0.3">
      <c r="A2" s="1" t="s">
        <v>0</v>
      </c>
      <c r="B2" s="6"/>
      <c r="C2" s="6"/>
      <c r="D2" s="7"/>
    </row>
    <row r="3" spans="1:4" ht="18.600000000000001" customHeight="1" thickBot="1" x14ac:dyDescent="0.35">
      <c r="A3" s="3" t="s">
        <v>1</v>
      </c>
      <c r="B3" s="8" t="s">
        <v>2</v>
      </c>
      <c r="C3" s="8" t="s">
        <v>3</v>
      </c>
      <c r="D3" s="9" t="s">
        <v>27</v>
      </c>
    </row>
    <row r="4" spans="1:4" ht="16.8" customHeight="1" x14ac:dyDescent="0.3">
      <c r="A4" s="2" t="s">
        <v>4</v>
      </c>
      <c r="B4" s="10">
        <f t="shared" ref="B4:B25" si="0">-LOG(C4,10)</f>
        <v>6.0658021574399816</v>
      </c>
      <c r="C4" s="10">
        <v>8.5940493368611996E-7</v>
      </c>
      <c r="D4" s="11" t="s">
        <v>47</v>
      </c>
    </row>
    <row r="5" spans="1:4" ht="16.8" customHeight="1" x14ac:dyDescent="0.3">
      <c r="A5" s="1" t="s">
        <v>5</v>
      </c>
      <c r="B5" s="6">
        <f t="shared" si="0"/>
        <v>5.5578067341968493</v>
      </c>
      <c r="C5" s="6">
        <v>2.76817323877793E-6</v>
      </c>
      <c r="D5" s="4" t="s">
        <v>48</v>
      </c>
    </row>
    <row r="6" spans="1:4" ht="15" customHeight="1" x14ac:dyDescent="0.3">
      <c r="A6" s="1" t="s">
        <v>6</v>
      </c>
      <c r="B6" s="6">
        <f t="shared" si="0"/>
        <v>4.4734933716184733</v>
      </c>
      <c r="C6" s="6">
        <v>3.3612949915497203E-5</v>
      </c>
      <c r="D6" s="7" t="s">
        <v>30</v>
      </c>
    </row>
    <row r="7" spans="1:4" x14ac:dyDescent="0.3">
      <c r="A7" s="1" t="s">
        <v>7</v>
      </c>
      <c r="B7" s="6">
        <f t="shared" si="0"/>
        <v>3.7478096189932666</v>
      </c>
      <c r="C7" s="6">
        <v>1.7872708863504901E-4</v>
      </c>
      <c r="D7" s="7" t="s">
        <v>8</v>
      </c>
    </row>
    <row r="8" spans="1:4" x14ac:dyDescent="0.3">
      <c r="A8" s="1" t="s">
        <v>9</v>
      </c>
      <c r="B8" s="6">
        <f t="shared" si="0"/>
        <v>3.1808123115084852</v>
      </c>
      <c r="C8" s="6">
        <v>6.5945883115041697E-4</v>
      </c>
      <c r="D8" s="7" t="s">
        <v>38</v>
      </c>
    </row>
    <row r="9" spans="1:4" x14ac:dyDescent="0.3">
      <c r="A9" s="1" t="s">
        <v>10</v>
      </c>
      <c r="B9" s="6">
        <f t="shared" si="0"/>
        <v>3.8537929815659049</v>
      </c>
      <c r="C9" s="6">
        <v>1.40025463347643E-4</v>
      </c>
      <c r="D9" s="7" t="s">
        <v>37</v>
      </c>
    </row>
    <row r="10" spans="1:4" ht="16.2" customHeight="1" x14ac:dyDescent="0.3">
      <c r="A10" s="1" t="s">
        <v>11</v>
      </c>
      <c r="B10" s="6">
        <f t="shared" si="0"/>
        <v>2.5790967283968835</v>
      </c>
      <c r="C10" s="6">
        <v>2.6357442733407599E-3</v>
      </c>
      <c r="D10" s="7" t="s">
        <v>31</v>
      </c>
    </row>
    <row r="11" spans="1:4" x14ac:dyDescent="0.3">
      <c r="A11" s="1" t="s">
        <v>12</v>
      </c>
      <c r="B11" s="6">
        <f t="shared" si="0"/>
        <v>2.3679017043551176</v>
      </c>
      <c r="C11" s="6">
        <v>4.2864552651285404E-3</v>
      </c>
      <c r="D11" s="7" t="s">
        <v>41</v>
      </c>
    </row>
    <row r="12" spans="1:4" x14ac:dyDescent="0.3">
      <c r="A12" s="1" t="s">
        <v>13</v>
      </c>
      <c r="B12" s="6">
        <f t="shared" si="0"/>
        <v>2.5295824172874211</v>
      </c>
      <c r="C12" s="6">
        <v>2.9540482372260599E-3</v>
      </c>
      <c r="D12" s="7" t="s">
        <v>39</v>
      </c>
    </row>
    <row r="13" spans="1:4" x14ac:dyDescent="0.3">
      <c r="A13" s="1" t="s">
        <v>14</v>
      </c>
      <c r="B13" s="6">
        <f t="shared" si="0"/>
        <v>2.3352232049938837</v>
      </c>
      <c r="C13" s="6">
        <v>4.6214344242767498E-3</v>
      </c>
      <c r="D13" s="7" t="s">
        <v>40</v>
      </c>
    </row>
    <row r="14" spans="1:4" x14ac:dyDescent="0.3">
      <c r="A14" s="1" t="s">
        <v>15</v>
      </c>
      <c r="B14" s="6">
        <f t="shared" si="0"/>
        <v>1.8963969910766816</v>
      </c>
      <c r="C14" s="6">
        <v>1.2694131968093001E-2</v>
      </c>
      <c r="D14" s="7" t="s">
        <v>42</v>
      </c>
    </row>
    <row r="15" spans="1:4" x14ac:dyDescent="0.3">
      <c r="A15" s="1" t="s">
        <v>16</v>
      </c>
      <c r="B15" s="6">
        <f t="shared" si="0"/>
        <v>2.6208964213433936</v>
      </c>
      <c r="C15" s="6">
        <v>2.3938866271049899E-3</v>
      </c>
      <c r="D15" s="7" t="s">
        <v>29</v>
      </c>
    </row>
    <row r="16" spans="1:4" x14ac:dyDescent="0.3">
      <c r="A16" s="1" t="s">
        <v>17</v>
      </c>
      <c r="B16" s="6">
        <f t="shared" si="0"/>
        <v>1.8381963572116626</v>
      </c>
      <c r="C16" s="6">
        <v>1.45145522393905E-2</v>
      </c>
      <c r="D16" s="7" t="s">
        <v>43</v>
      </c>
    </row>
    <row r="17" spans="1:4" x14ac:dyDescent="0.3">
      <c r="A17" s="1" t="s">
        <v>18</v>
      </c>
      <c r="B17" s="6">
        <f t="shared" si="0"/>
        <v>3.0936093394994635</v>
      </c>
      <c r="C17" s="6">
        <v>8.0610322843382E-4</v>
      </c>
      <c r="D17" s="7" t="s">
        <v>28</v>
      </c>
    </row>
    <row r="18" spans="1:4" x14ac:dyDescent="0.3">
      <c r="A18" s="1" t="s">
        <v>19</v>
      </c>
      <c r="B18" s="6">
        <f t="shared" si="0"/>
        <v>2.4234273848789027</v>
      </c>
      <c r="C18" s="6">
        <v>3.7720080865551201E-3</v>
      </c>
      <c r="D18" s="7" t="s">
        <v>32</v>
      </c>
    </row>
    <row r="19" spans="1:4" x14ac:dyDescent="0.3">
      <c r="A19" s="1" t="s">
        <v>20</v>
      </c>
      <c r="B19" s="6">
        <f t="shared" si="0"/>
        <v>1.6062478831660514</v>
      </c>
      <c r="C19" s="6">
        <v>2.4760084177565599E-2</v>
      </c>
      <c r="D19" s="7" t="s">
        <v>34</v>
      </c>
    </row>
    <row r="20" spans="1:4" x14ac:dyDescent="0.3">
      <c r="A20" s="1" t="s">
        <v>21</v>
      </c>
      <c r="B20" s="6">
        <f t="shared" si="0"/>
        <v>1.5043443815860253</v>
      </c>
      <c r="C20" s="6">
        <v>3.1308021141367097E-2</v>
      </c>
      <c r="D20" s="7" t="s">
        <v>35</v>
      </c>
    </row>
    <row r="21" spans="1:4" x14ac:dyDescent="0.3">
      <c r="A21" s="1" t="s">
        <v>22</v>
      </c>
      <c r="B21" s="6">
        <f t="shared" si="0"/>
        <v>1.729541692494005</v>
      </c>
      <c r="C21" s="6">
        <v>1.8640532195931599E-2</v>
      </c>
      <c r="D21" s="7" t="s">
        <v>33</v>
      </c>
    </row>
    <row r="22" spans="1:4" x14ac:dyDescent="0.3">
      <c r="A22" s="1" t="s">
        <v>23</v>
      </c>
      <c r="B22" s="6">
        <f t="shared" si="0"/>
        <v>1.5571490734374531</v>
      </c>
      <c r="C22" s="6">
        <v>2.7723683140328598E-2</v>
      </c>
      <c r="D22" s="7" t="s">
        <v>46</v>
      </c>
    </row>
    <row r="23" spans="1:4" x14ac:dyDescent="0.3">
      <c r="A23" s="1" t="s">
        <v>24</v>
      </c>
      <c r="B23" s="6">
        <f t="shared" si="0"/>
        <v>1.6794869110952246</v>
      </c>
      <c r="C23" s="6">
        <v>2.0917659484581502E-2</v>
      </c>
      <c r="D23" s="7" t="s">
        <v>45</v>
      </c>
    </row>
    <row r="24" spans="1:4" x14ac:dyDescent="0.3">
      <c r="A24" s="1" t="s">
        <v>25</v>
      </c>
      <c r="B24" s="6">
        <f t="shared" si="0"/>
        <v>1.876641346818241</v>
      </c>
      <c r="C24" s="6">
        <v>1.32849111195344E-2</v>
      </c>
      <c r="D24" s="7" t="s">
        <v>44</v>
      </c>
    </row>
    <row r="25" spans="1:4" x14ac:dyDescent="0.3">
      <c r="A25" s="1" t="s">
        <v>26</v>
      </c>
      <c r="B25" s="6">
        <f t="shared" si="0"/>
        <v>1.7511967782994031</v>
      </c>
      <c r="C25" s="6">
        <v>1.77338577989468E-2</v>
      </c>
      <c r="D25" s="7" t="s">
        <v>36</v>
      </c>
    </row>
    <row r="26" spans="1:4" x14ac:dyDescent="0.3">
      <c r="B26" s="12"/>
      <c r="C26" s="12"/>
      <c r="D26" s="5"/>
    </row>
    <row r="27" spans="1:4" x14ac:dyDescent="0.3">
      <c r="A27" t="s">
        <v>81</v>
      </c>
      <c r="B27" s="12"/>
      <c r="C27" s="12"/>
      <c r="D27" s="5"/>
    </row>
    <row r="28" spans="1:4" ht="16.2" thickBot="1" x14ac:dyDescent="0.35">
      <c r="A28" s="3" t="s">
        <v>1</v>
      </c>
      <c r="B28" s="8" t="s">
        <v>2</v>
      </c>
      <c r="C28" s="8" t="s">
        <v>3</v>
      </c>
      <c r="D28" s="13" t="s">
        <v>49</v>
      </c>
    </row>
    <row r="29" spans="1:4" x14ac:dyDescent="0.3">
      <c r="A29" s="2" t="s">
        <v>50</v>
      </c>
      <c r="B29" s="10">
        <f>-LOG10(C29)</f>
        <v>2.5894474248542765</v>
      </c>
      <c r="C29" s="10">
        <v>2.57366831062841E-3</v>
      </c>
      <c r="D29" s="14" t="s">
        <v>51</v>
      </c>
    </row>
    <row r="30" spans="1:4" x14ac:dyDescent="0.3">
      <c r="A30" s="1" t="s">
        <v>52</v>
      </c>
      <c r="B30" s="6">
        <f t="shared" ref="B30:B44" si="1">-LOG10(C30)</f>
        <v>2.4366642184948177</v>
      </c>
      <c r="C30" s="6">
        <v>3.6587756619040099E-3</v>
      </c>
      <c r="D30" s="15" t="s">
        <v>53</v>
      </c>
    </row>
    <row r="31" spans="1:4" x14ac:dyDescent="0.3">
      <c r="A31" s="1" t="s">
        <v>54</v>
      </c>
      <c r="B31" s="6">
        <f t="shared" si="1"/>
        <v>2.3749171633846795</v>
      </c>
      <c r="C31" s="6">
        <v>4.21776944797588E-3</v>
      </c>
      <c r="D31" s="15" t="s">
        <v>55</v>
      </c>
    </row>
    <row r="32" spans="1:4" x14ac:dyDescent="0.3">
      <c r="A32" s="1" t="s">
        <v>56</v>
      </c>
      <c r="B32" s="6">
        <f t="shared" si="1"/>
        <v>2.3699956900855152</v>
      </c>
      <c r="C32" s="6">
        <v>4.2658375217421501E-3</v>
      </c>
      <c r="D32" s="15" t="s">
        <v>57</v>
      </c>
    </row>
    <row r="33" spans="1:4" x14ac:dyDescent="0.3">
      <c r="A33" s="1" t="s">
        <v>58</v>
      </c>
      <c r="B33" s="6">
        <f t="shared" si="1"/>
        <v>2.2932829099286143</v>
      </c>
      <c r="C33" s="6">
        <v>5.0899918865468302E-3</v>
      </c>
      <c r="D33" s="15" t="s">
        <v>59</v>
      </c>
    </row>
    <row r="34" spans="1:4" x14ac:dyDescent="0.3">
      <c r="A34" s="1" t="s">
        <v>60</v>
      </c>
      <c r="B34" s="6">
        <f t="shared" si="1"/>
        <v>2.2275093808046114</v>
      </c>
      <c r="C34" s="6">
        <v>5.9223029450387998E-3</v>
      </c>
      <c r="D34" s="15" t="s">
        <v>61</v>
      </c>
    </row>
    <row r="35" spans="1:4" x14ac:dyDescent="0.3">
      <c r="A35" s="1" t="s">
        <v>62</v>
      </c>
      <c r="B35" s="6">
        <f t="shared" si="1"/>
        <v>1.7423886065461052</v>
      </c>
      <c r="C35" s="6">
        <v>1.8097200310799599E-2</v>
      </c>
      <c r="D35" s="15" t="s">
        <v>63</v>
      </c>
    </row>
    <row r="36" spans="1:4" x14ac:dyDescent="0.3">
      <c r="A36" s="1" t="s">
        <v>64</v>
      </c>
      <c r="B36" s="6">
        <f t="shared" si="1"/>
        <v>1.6600365427679469</v>
      </c>
      <c r="C36" s="6">
        <v>2.18757754723365E-2</v>
      </c>
      <c r="D36" s="15" t="s">
        <v>65</v>
      </c>
    </row>
    <row r="37" spans="1:4" x14ac:dyDescent="0.3">
      <c r="A37" s="1" t="s">
        <v>66</v>
      </c>
      <c r="B37" s="6">
        <f t="shared" si="1"/>
        <v>1.6379214660583694</v>
      </c>
      <c r="C37" s="6">
        <v>2.30185802725619E-2</v>
      </c>
      <c r="D37" s="15" t="s">
        <v>67</v>
      </c>
    </row>
    <row r="38" spans="1:4" x14ac:dyDescent="0.3">
      <c r="A38" s="1" t="s">
        <v>68</v>
      </c>
      <c r="B38" s="6">
        <f t="shared" si="1"/>
        <v>1.5275037242598015</v>
      </c>
      <c r="C38" s="6">
        <v>2.96822128959475E-2</v>
      </c>
      <c r="D38" s="15" t="s">
        <v>69</v>
      </c>
    </row>
    <row r="39" spans="1:4" x14ac:dyDescent="0.3">
      <c r="A39" s="1" t="s">
        <v>70</v>
      </c>
      <c r="B39" s="6">
        <f t="shared" si="1"/>
        <v>1.494329330524333</v>
      </c>
      <c r="C39" s="6">
        <v>3.20383889505289E-2</v>
      </c>
      <c r="D39" s="15" t="s">
        <v>71</v>
      </c>
    </row>
    <row r="40" spans="1:4" x14ac:dyDescent="0.3">
      <c r="A40" s="1" t="s">
        <v>72</v>
      </c>
      <c r="B40" s="6">
        <f t="shared" si="1"/>
        <v>1.4407743949588032</v>
      </c>
      <c r="C40" s="6">
        <v>3.6243122341241697E-2</v>
      </c>
      <c r="D40" s="15" t="s">
        <v>73</v>
      </c>
    </row>
    <row r="41" spans="1:4" x14ac:dyDescent="0.3">
      <c r="A41" s="1" t="s">
        <v>74</v>
      </c>
      <c r="B41" s="6">
        <f t="shared" si="1"/>
        <v>1.4407743949588032</v>
      </c>
      <c r="C41" s="6">
        <v>3.6243122341241697E-2</v>
      </c>
      <c r="D41" s="15" t="s">
        <v>75</v>
      </c>
    </row>
    <row r="42" spans="1:4" x14ac:dyDescent="0.3">
      <c r="A42" s="1" t="s">
        <v>76</v>
      </c>
      <c r="B42" s="6">
        <f t="shared" si="1"/>
        <v>1.3928451196343148</v>
      </c>
      <c r="C42" s="6">
        <v>4.0472019939467398E-2</v>
      </c>
      <c r="D42" s="15" t="s">
        <v>77</v>
      </c>
    </row>
    <row r="43" spans="1:4" x14ac:dyDescent="0.3">
      <c r="A43" s="1" t="s">
        <v>78</v>
      </c>
      <c r="B43" s="6">
        <f t="shared" si="1"/>
        <v>1.3322814791389221</v>
      </c>
      <c r="C43" s="6">
        <v>4.6528443113088E-2</v>
      </c>
      <c r="D43" s="15" t="s">
        <v>77</v>
      </c>
    </row>
    <row r="44" spans="1:4" x14ac:dyDescent="0.3">
      <c r="A44" s="1" t="s">
        <v>79</v>
      </c>
      <c r="B44" s="6">
        <f t="shared" si="1"/>
        <v>1.3220729907651072</v>
      </c>
      <c r="C44" s="6">
        <v>4.7635092099389299E-2</v>
      </c>
      <c r="D44" s="15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Enriches SGC pathways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cavalli</cp:lastModifiedBy>
  <dcterms:created xsi:type="dcterms:W3CDTF">2019-09-05T20:18:12Z</dcterms:created>
  <dcterms:modified xsi:type="dcterms:W3CDTF">2020-08-31T19:16:43Z</dcterms:modified>
</cp:coreProperties>
</file>